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38400" windowHeight="21660" tabRatio="500"/>
  </bookViews>
  <sheets>
    <sheet name="Padron de 1808" sheetId="1" r:id="rId1"/>
  </sheets>
  <definedNames>
    <definedName name="_xlnm._FilterDatabase" localSheetId="0" hidden="1">'Padron de 1808'!$A$2:$N$628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87" i="1" l="1"/>
  <c r="I314" i="1"/>
  <c r="I404" i="1"/>
  <c r="I201" i="1"/>
  <c r="I609" i="1"/>
  <c r="I23" i="1"/>
  <c r="I502" i="1"/>
  <c r="I518" i="1"/>
  <c r="I140" i="1"/>
  <c r="I296" i="1"/>
  <c r="I463" i="1"/>
  <c r="I472" i="1"/>
  <c r="I519" i="1"/>
  <c r="I544" i="1"/>
  <c r="I561" i="1"/>
  <c r="I367" i="1"/>
  <c r="I93" i="1"/>
  <c r="I128" i="1"/>
  <c r="I281" i="1"/>
  <c r="I342" i="1"/>
  <c r="I527" i="1"/>
  <c r="I356" i="1"/>
  <c r="I48" i="1"/>
  <c r="I181" i="1"/>
  <c r="I435" i="1"/>
  <c r="I368" i="1"/>
  <c r="I25" i="1"/>
  <c r="I262" i="1"/>
  <c r="I105" i="1"/>
  <c r="I164" i="1"/>
  <c r="I5" i="1"/>
  <c r="I14" i="1"/>
  <c r="I45" i="1"/>
  <c r="I91" i="1"/>
  <c r="I116" i="1"/>
  <c r="I150" i="1"/>
  <c r="I152" i="1"/>
  <c r="I209" i="1"/>
  <c r="I210" i="1"/>
  <c r="I231" i="1"/>
  <c r="I232" i="1"/>
  <c r="I247" i="1"/>
  <c r="I250" i="1"/>
  <c r="I273" i="1"/>
  <c r="I282" i="1"/>
  <c r="I285" i="1"/>
  <c r="I321" i="1"/>
  <c r="I343" i="1"/>
  <c r="I405" i="1"/>
  <c r="I448" i="1"/>
  <c r="I498" i="1"/>
  <c r="I505" i="1"/>
  <c r="I508" i="1"/>
  <c r="I553" i="1"/>
  <c r="I574" i="1"/>
  <c r="I585" i="1"/>
  <c r="I534" i="1"/>
  <c r="I537" i="1"/>
  <c r="I369" i="1"/>
  <c r="I380" i="1"/>
  <c r="I360" i="1"/>
  <c r="I155" i="1"/>
  <c r="I529" i="1"/>
  <c r="I621" i="1"/>
  <c r="I20" i="1"/>
  <c r="I430" i="1"/>
  <c r="I445" i="1"/>
  <c r="I425" i="1"/>
  <c r="I344" i="1"/>
  <c r="I211" i="1"/>
  <c r="I221" i="1"/>
  <c r="I290" i="1"/>
  <c r="I291" i="1"/>
  <c r="I611" i="1"/>
  <c r="I248" i="1"/>
  <c r="I331" i="1"/>
  <c r="I177" i="1"/>
  <c r="I428" i="1"/>
  <c r="I612" i="1"/>
  <c r="I370" i="1"/>
  <c r="I240" i="1"/>
  <c r="I190" i="1"/>
  <c r="I408" i="1"/>
  <c r="I385" i="1"/>
  <c r="I457" i="1"/>
  <c r="I80" i="1"/>
  <c r="I141" i="1"/>
  <c r="I406" i="1"/>
  <c r="I371" i="1"/>
  <c r="I455" i="1"/>
  <c r="I29" i="1"/>
  <c r="I601" i="1"/>
  <c r="I136" i="1"/>
  <c r="I118" i="1"/>
  <c r="I341" i="1"/>
  <c r="I622" i="1"/>
  <c r="I576" i="1"/>
  <c r="I56" i="1"/>
  <c r="I554" i="1"/>
  <c r="I310" i="1"/>
  <c r="I197" i="1"/>
  <c r="I62" i="1"/>
  <c r="I449" i="1"/>
  <c r="I199" i="1"/>
  <c r="I484" i="1"/>
  <c r="I305" i="1"/>
  <c r="I195" i="1"/>
  <c r="I3" i="1"/>
  <c r="I423" i="1"/>
  <c r="I442" i="1"/>
  <c r="I35" i="1"/>
  <c r="I166" i="1"/>
  <c r="I55" i="1"/>
  <c r="I345" i="1"/>
  <c r="I427" i="1"/>
  <c r="I165" i="1"/>
  <c r="I102" i="1"/>
  <c r="I119" i="1"/>
  <c r="I223" i="1"/>
  <c r="I316" i="1"/>
  <c r="I410" i="1"/>
  <c r="I515" i="1"/>
  <c r="I535" i="1"/>
  <c r="I547" i="1"/>
  <c r="I234" i="1"/>
  <c r="I185" i="1"/>
  <c r="I70" i="1"/>
  <c r="I492" i="1"/>
  <c r="I613" i="1"/>
  <c r="I26" i="1"/>
  <c r="I36" i="1"/>
  <c r="I513" i="1"/>
  <c r="I85" i="1"/>
  <c r="I108" i="1"/>
  <c r="I114" i="1"/>
  <c r="I94" i="1"/>
  <c r="I53" i="1"/>
  <c r="I306" i="1"/>
  <c r="I30" i="1"/>
  <c r="I443" i="1"/>
  <c r="I400" i="1"/>
  <c r="I419" i="1"/>
  <c r="I593" i="1"/>
  <c r="I49" i="1"/>
  <c r="I66" i="1"/>
  <c r="I69" i="1"/>
  <c r="I92" i="1"/>
  <c r="I151" i="1"/>
  <c r="I156" i="1"/>
  <c r="I169" i="1"/>
  <c r="I186" i="1"/>
  <c r="I194" i="1"/>
  <c r="I207" i="1"/>
  <c r="I212" i="1"/>
  <c r="I224" i="1"/>
  <c r="I246" i="1"/>
  <c r="I255" i="1"/>
  <c r="I260" i="1"/>
  <c r="I288" i="1"/>
  <c r="I284" i="1"/>
  <c r="I293" i="1"/>
  <c r="I299" i="1"/>
  <c r="I392" i="1"/>
  <c r="I416" i="1"/>
  <c r="I433" i="1"/>
  <c r="I446" i="1"/>
  <c r="I453" i="1"/>
  <c r="I474" i="1"/>
  <c r="I475" i="1"/>
  <c r="I524" i="1"/>
  <c r="I602" i="1"/>
  <c r="I620" i="1"/>
  <c r="I229" i="1"/>
  <c r="I71" i="1"/>
  <c r="I426" i="1"/>
  <c r="I546" i="1"/>
  <c r="I372" i="1"/>
  <c r="I303" i="1"/>
  <c r="I389" i="1"/>
  <c r="I67" i="1"/>
  <c r="I220" i="1"/>
  <c r="I483" i="1"/>
  <c r="I393" i="1"/>
  <c r="I9" i="1"/>
  <c r="I46" i="1"/>
  <c r="I421" i="1"/>
  <c r="I476" i="1"/>
  <c r="I477" i="1"/>
  <c r="I501" i="1"/>
  <c r="I530" i="1"/>
  <c r="I74" i="1"/>
  <c r="I106" i="1"/>
  <c r="I322" i="1"/>
  <c r="I178" i="1"/>
  <c r="I274" i="1"/>
  <c r="I512" i="1"/>
  <c r="I464" i="1"/>
  <c r="I556" i="1"/>
  <c r="I142" i="1"/>
  <c r="I384" i="1"/>
  <c r="I451" i="1"/>
  <c r="I586" i="1"/>
  <c r="I198" i="1"/>
  <c r="I68" i="1"/>
  <c r="I120" i="1"/>
  <c r="I193" i="1"/>
  <c r="I222" i="1"/>
  <c r="I396" i="1"/>
  <c r="I478" i="1"/>
  <c r="I364" i="1"/>
  <c r="I218" i="1"/>
  <c r="I157" i="1"/>
  <c r="I275" i="1"/>
  <c r="I109" i="1"/>
  <c r="I352" i="1"/>
  <c r="I137" i="1"/>
  <c r="I346" i="1"/>
  <c r="I107" i="1"/>
  <c r="I606" i="1"/>
  <c r="I202" i="1"/>
  <c r="I438" i="1"/>
  <c r="I43" i="1"/>
  <c r="I99" i="1"/>
  <c r="I124" i="1"/>
  <c r="I133" i="1"/>
  <c r="I134" i="1"/>
  <c r="I143" i="1"/>
  <c r="I180" i="1"/>
  <c r="I205" i="1"/>
  <c r="I208" i="1"/>
  <c r="I263" i="1"/>
  <c r="I266" i="1"/>
  <c r="I278" i="1"/>
  <c r="I280" i="1"/>
  <c r="I289" i="1"/>
  <c r="I327" i="1"/>
  <c r="I394" i="1"/>
  <c r="I399" i="1"/>
  <c r="I493" i="1"/>
  <c r="I516" i="1"/>
  <c r="I557" i="1"/>
  <c r="I575" i="1"/>
  <c r="I580" i="1"/>
  <c r="I614" i="1"/>
  <c r="I307" i="1"/>
  <c r="I33" i="1"/>
  <c r="I52" i="1"/>
  <c r="I624" i="1"/>
  <c r="I383" i="1"/>
  <c r="I494" i="1"/>
  <c r="I51" i="1"/>
  <c r="I241" i="1"/>
  <c r="I286" i="1"/>
  <c r="I332" i="1"/>
  <c r="I338" i="1"/>
  <c r="I625" i="1"/>
  <c r="I11" i="1"/>
  <c r="I37" i="1"/>
  <c r="I44" i="1"/>
  <c r="I96" i="1"/>
  <c r="I129" i="1"/>
  <c r="I131" i="1"/>
  <c r="I182" i="1"/>
  <c r="I187" i="1"/>
  <c r="I242" i="1"/>
  <c r="I319" i="1"/>
  <c r="I420" i="1"/>
  <c r="I436" i="1"/>
  <c r="I447" i="1"/>
  <c r="I495" i="1"/>
  <c r="I541" i="1"/>
  <c r="I567" i="1"/>
  <c r="I596" i="1"/>
  <c r="I600" i="1"/>
  <c r="I328" i="1"/>
  <c r="I213" i="1"/>
  <c r="I243" i="1"/>
  <c r="I417" i="1"/>
  <c r="I21" i="1"/>
  <c r="I22" i="1"/>
  <c r="I38" i="1"/>
  <c r="I42" i="1"/>
  <c r="I79" i="1"/>
  <c r="I101" i="1"/>
  <c r="I103" i="1"/>
  <c r="I104" i="1"/>
  <c r="I125" i="1"/>
  <c r="I138" i="1"/>
  <c r="I144" i="1"/>
  <c r="I146" i="1"/>
  <c r="I147" i="1"/>
  <c r="I148" i="1"/>
  <c r="I158" i="1"/>
  <c r="I162" i="1"/>
  <c r="I163" i="1"/>
  <c r="I167" i="1"/>
  <c r="I171" i="1"/>
  <c r="I189" i="1"/>
  <c r="I216" i="1"/>
  <c r="I269" i="1"/>
  <c r="I276" i="1"/>
  <c r="I283" i="1"/>
  <c r="I298" i="1"/>
  <c r="I320" i="1"/>
  <c r="I323" i="1"/>
  <c r="I339" i="1"/>
  <c r="I340" i="1"/>
  <c r="I354" i="1"/>
  <c r="I353" i="1"/>
  <c r="I401" i="1"/>
  <c r="I411" i="1"/>
  <c r="I450" i="1"/>
  <c r="I459" i="1"/>
  <c r="I496" i="1"/>
  <c r="I506" i="1"/>
  <c r="I517" i="1"/>
  <c r="I520" i="1"/>
  <c r="I523" i="1"/>
  <c r="I533" i="1"/>
  <c r="I540" i="1"/>
  <c r="I564" i="1"/>
  <c r="I568" i="1"/>
  <c r="I577" i="1"/>
  <c r="I581" i="1"/>
  <c r="I597" i="1"/>
  <c r="I603" i="1"/>
  <c r="I616" i="1"/>
  <c r="I121" i="1"/>
  <c r="I569" i="1"/>
  <c r="I324" i="1"/>
  <c r="I432" i="1"/>
  <c r="I558" i="1"/>
  <c r="I18" i="1"/>
  <c r="I72" i="1"/>
  <c r="I76" i="1"/>
  <c r="I115" i="1"/>
  <c r="I548" i="1"/>
  <c r="I550" i="1"/>
  <c r="I373" i="1"/>
  <c r="I374" i="1"/>
  <c r="I357" i="1"/>
  <c r="I604" i="1"/>
  <c r="I6" i="1"/>
  <c r="I486" i="1"/>
  <c r="I325" i="1"/>
  <c r="I315" i="1"/>
  <c r="I531" i="1"/>
  <c r="I415" i="1"/>
  <c r="I590" i="1"/>
  <c r="I60" i="1"/>
  <c r="I77" i="1"/>
  <c r="I252" i="1"/>
  <c r="I313" i="1"/>
  <c r="I336" i="1"/>
  <c r="I335" i="1"/>
  <c r="I386" i="1"/>
  <c r="I439" i="1"/>
  <c r="I468" i="1"/>
  <c r="I481" i="1"/>
  <c r="I511" i="1"/>
  <c r="I528" i="1"/>
  <c r="I566" i="1"/>
  <c r="I589" i="1"/>
  <c r="I627" i="1"/>
  <c r="I78" i="1"/>
  <c r="I365" i="1"/>
  <c r="I375" i="1"/>
  <c r="I387" i="1"/>
  <c r="I206" i="1"/>
  <c r="I272" i="1"/>
  <c r="I465" i="1"/>
  <c r="I542" i="1"/>
  <c r="I570" i="1"/>
  <c r="I583" i="1"/>
  <c r="I599" i="1"/>
  <c r="I619" i="1"/>
  <c r="I347" i="1"/>
  <c r="I571" i="1"/>
  <c r="I543" i="1"/>
  <c r="I214" i="1"/>
  <c r="I490" i="1"/>
  <c r="I172" i="1"/>
  <c r="I409" i="1"/>
  <c r="I196" i="1"/>
  <c r="I390" i="1"/>
  <c r="I153" i="1"/>
  <c r="I348" i="1"/>
  <c r="I466" i="1"/>
  <c r="I507" i="1"/>
  <c r="I563" i="1"/>
  <c r="I7" i="1"/>
  <c r="I8" i="1"/>
  <c r="I10" i="1"/>
  <c r="I12" i="1"/>
  <c r="I27" i="1"/>
  <c r="I39" i="1"/>
  <c r="I40" i="1"/>
  <c r="I54" i="1"/>
  <c r="I87" i="1"/>
  <c r="I95" i="1"/>
  <c r="I122" i="1"/>
  <c r="I126" i="1"/>
  <c r="I127" i="1"/>
  <c r="I132" i="1"/>
  <c r="I160" i="1"/>
  <c r="I168" i="1"/>
  <c r="I173" i="1"/>
  <c r="I174" i="1"/>
  <c r="I176" i="1"/>
  <c r="I183" i="1"/>
  <c r="I188" i="1"/>
  <c r="I203" i="1"/>
  <c r="I215" i="1"/>
  <c r="I217" i="1"/>
  <c r="I225" i="1"/>
  <c r="I226" i="1"/>
  <c r="I233" i="1"/>
  <c r="I237" i="1"/>
  <c r="I244" i="1"/>
  <c r="I249" i="1"/>
  <c r="I256" i="1"/>
  <c r="I265" i="1"/>
  <c r="I267" i="1"/>
  <c r="I277" i="1"/>
  <c r="I294" i="1"/>
  <c r="I295" i="1"/>
  <c r="I304" i="1"/>
  <c r="I329" i="1"/>
  <c r="I333" i="1"/>
  <c r="I337" i="1"/>
  <c r="I350" i="1"/>
  <c r="I349" i="1"/>
  <c r="I351" i="1"/>
  <c r="I355" i="1"/>
  <c r="I362" i="1"/>
  <c r="I395" i="1"/>
  <c r="I397" i="1"/>
  <c r="I402" i="1"/>
  <c r="I461" i="1"/>
  <c r="I462" i="1"/>
  <c r="I470" i="1"/>
  <c r="I471" i="1"/>
  <c r="I473" i="1"/>
  <c r="I482" i="1"/>
  <c r="I487" i="1"/>
  <c r="I489" i="1"/>
  <c r="I491" i="1"/>
  <c r="I497" i="1"/>
  <c r="I499" i="1"/>
  <c r="I503" i="1"/>
  <c r="I521" i="1"/>
  <c r="I525" i="1"/>
  <c r="I526" i="1"/>
  <c r="I552" i="1"/>
  <c r="I559" i="1"/>
  <c r="I555" i="1"/>
  <c r="I562" i="1"/>
  <c r="I565" i="1"/>
  <c r="I584" i="1"/>
  <c r="I591" i="1"/>
  <c r="I617" i="1"/>
  <c r="I4" i="1"/>
  <c r="I15" i="1"/>
  <c r="I16" i="1"/>
  <c r="I31" i="1"/>
  <c r="I34" i="1"/>
  <c r="I50" i="1"/>
  <c r="I110" i="1"/>
  <c r="I219" i="1"/>
  <c r="I239" i="1"/>
  <c r="I391" i="1"/>
  <c r="I536" i="1"/>
  <c r="I549" i="1"/>
  <c r="I608" i="1"/>
  <c r="I626" i="1"/>
  <c r="I376" i="1"/>
  <c r="I377" i="1"/>
  <c r="I359" i="1"/>
  <c r="I358" i="1"/>
  <c r="I361" i="1"/>
  <c r="I440" i="1"/>
  <c r="I441" i="1"/>
  <c r="I605" i="1"/>
  <c r="I28" i="1"/>
  <c r="I424" i="1"/>
  <c r="I175" i="1"/>
  <c r="I318" i="1"/>
  <c r="I317" i="1"/>
  <c r="I431" i="1"/>
  <c r="I191" i="1"/>
  <c r="I598" i="1"/>
  <c r="I560" i="1"/>
  <c r="I63" i="1"/>
  <c r="I100" i="1"/>
  <c r="I111" i="1"/>
  <c r="I130" i="1"/>
  <c r="I227" i="1"/>
  <c r="I469" i="1"/>
  <c r="I500" i="1"/>
  <c r="I572" i="1"/>
  <c r="I230" i="1"/>
  <c r="I88" i="1"/>
  <c r="I300" i="1"/>
  <c r="I228" i="1"/>
  <c r="I514" i="1"/>
  <c r="I573" i="1"/>
  <c r="I17" i="1"/>
  <c r="I236" i="1"/>
  <c r="I412" i="1"/>
  <c r="I467" i="1"/>
  <c r="I539" i="1"/>
  <c r="I81" i="1"/>
  <c r="I204" i="1"/>
  <c r="I326" i="1"/>
  <c r="I413" i="1"/>
  <c r="I579" i="1"/>
  <c r="I271" i="1"/>
  <c r="I159" i="1"/>
  <c r="I551" i="1"/>
  <c r="I545" i="1"/>
  <c r="I363" i="1"/>
  <c r="I504" i="1"/>
  <c r="I82" i="1"/>
  <c r="I458" i="1"/>
  <c r="I610" i="1"/>
  <c r="I123" i="1"/>
  <c r="I264" i="1"/>
  <c r="I308" i="1"/>
  <c r="I452" i="1"/>
  <c r="I179" i="1"/>
  <c r="I309" i="1"/>
  <c r="I422" i="1"/>
  <c r="I595" i="1"/>
  <c r="I259" i="1"/>
  <c r="I89" i="1"/>
  <c r="I297" i="1"/>
  <c r="I312" i="1"/>
  <c r="I154" i="1"/>
  <c r="I366" i="1"/>
  <c r="I381" i="1"/>
  <c r="I257" i="1"/>
  <c r="I47" i="1"/>
  <c r="I245" i="1"/>
  <c r="I59" i="1"/>
  <c r="I112" i="1"/>
  <c r="I41" i="1"/>
  <c r="I117" i="1"/>
  <c r="I145" i="1"/>
  <c r="I161" i="1"/>
  <c r="I302" i="1"/>
  <c r="I83" i="1"/>
  <c r="I330" i="1"/>
  <c r="I407" i="1"/>
  <c r="I32" i="1"/>
  <c r="I587" i="1"/>
  <c r="I378" i="1"/>
  <c r="I311" i="1"/>
  <c r="I480" i="1"/>
  <c r="I24" i="1"/>
  <c r="I90" i="1"/>
  <c r="I253" i="1"/>
  <c r="I73" i="1"/>
  <c r="I113" i="1"/>
  <c r="I238" i="1"/>
  <c r="I379" i="1"/>
  <c r="I382" i="1"/>
  <c r="I13" i="1"/>
  <c r="I292" i="1"/>
  <c r="I334" i="1"/>
  <c r="I149" i="1"/>
  <c r="I488" i="1"/>
  <c r="D627" i="1"/>
  <c r="D626" i="1"/>
  <c r="D625" i="1"/>
  <c r="D624" i="1"/>
  <c r="D623" i="1"/>
  <c r="D620" i="1"/>
  <c r="D622" i="1"/>
  <c r="D621" i="1"/>
  <c r="D619" i="1"/>
  <c r="D618" i="1"/>
  <c r="D610" i="1"/>
  <c r="D617" i="1"/>
  <c r="D616" i="1"/>
  <c r="D615" i="1"/>
  <c r="D614" i="1"/>
  <c r="D613" i="1"/>
  <c r="D612" i="1"/>
  <c r="D611" i="1"/>
  <c r="D609" i="1"/>
  <c r="D608" i="1"/>
  <c r="D607" i="1"/>
  <c r="D606" i="1"/>
  <c r="D605" i="1"/>
  <c r="D604" i="1"/>
  <c r="D603" i="1"/>
  <c r="D602" i="1"/>
  <c r="D601" i="1"/>
  <c r="D598" i="1"/>
  <c r="D599" i="1"/>
  <c r="D597" i="1"/>
  <c r="D600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1" i="1"/>
  <c r="D582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5" i="1"/>
  <c r="D559" i="1"/>
  <c r="D558" i="1"/>
  <c r="D557" i="1"/>
  <c r="D556" i="1"/>
  <c r="D554" i="1"/>
  <c r="D553" i="1"/>
  <c r="D552" i="1"/>
  <c r="D551" i="1"/>
  <c r="D550" i="1"/>
  <c r="D549" i="1"/>
  <c r="D548" i="1"/>
  <c r="D546" i="1"/>
  <c r="D547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1" i="1"/>
  <c r="D522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89" i="1"/>
  <c r="D490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7" i="1"/>
  <c r="D469" i="1"/>
  <c r="D466" i="1"/>
  <c r="D465" i="1"/>
  <c r="D468" i="1"/>
  <c r="D464" i="1"/>
  <c r="D463" i="1"/>
  <c r="D462" i="1"/>
  <c r="D461" i="1"/>
  <c r="D460" i="1"/>
  <c r="D459" i="1"/>
  <c r="D458" i="1"/>
  <c r="D456" i="1"/>
  <c r="D457" i="1"/>
  <c r="D455" i="1"/>
  <c r="D454" i="1"/>
  <c r="D453" i="1"/>
  <c r="D452" i="1"/>
  <c r="D450" i="1"/>
  <c r="D451" i="1"/>
  <c r="D449" i="1"/>
  <c r="D448" i="1"/>
  <c r="D447" i="1"/>
  <c r="D446" i="1"/>
  <c r="D445" i="1"/>
  <c r="D444" i="1"/>
  <c r="D443" i="1"/>
  <c r="D442" i="1"/>
  <c r="D440" i="1"/>
  <c r="D441" i="1"/>
  <c r="D439" i="1"/>
  <c r="D438" i="1"/>
  <c r="D437" i="1"/>
  <c r="D436" i="1"/>
  <c r="D435" i="1"/>
  <c r="D434" i="1"/>
  <c r="D433" i="1"/>
  <c r="D431" i="1"/>
  <c r="D432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7" i="1"/>
  <c r="D398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6" i="1"/>
  <c r="D377" i="1"/>
  <c r="D375" i="1"/>
  <c r="D374" i="1"/>
  <c r="D373" i="1"/>
  <c r="D372" i="1"/>
  <c r="D371" i="1"/>
  <c r="D370" i="1"/>
  <c r="D369" i="1"/>
  <c r="D368" i="1"/>
  <c r="D367" i="1"/>
  <c r="D366" i="1"/>
  <c r="D363" i="1"/>
  <c r="D365" i="1"/>
  <c r="D364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49" i="1"/>
  <c r="D350" i="1"/>
  <c r="D348" i="1"/>
  <c r="D347" i="1"/>
  <c r="D346" i="1"/>
  <c r="D345" i="1"/>
  <c r="D341" i="1"/>
  <c r="D344" i="1"/>
  <c r="D343" i="1"/>
  <c r="D342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7" i="1"/>
  <c r="D318" i="1"/>
  <c r="D315" i="1"/>
  <c r="D316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6" i="1"/>
  <c r="D288" i="1"/>
  <c r="D284" i="1"/>
  <c r="D285" i="1"/>
  <c r="D287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7" i="1"/>
  <c r="D268" i="1"/>
  <c r="D266" i="1"/>
  <c r="D264" i="1"/>
  <c r="D265" i="1"/>
  <c r="D263" i="1"/>
  <c r="D261" i="1"/>
  <c r="D260" i="1"/>
  <c r="D262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6" i="1"/>
  <c r="D237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3" i="1"/>
  <c r="D174" i="1"/>
  <c r="D172" i="1"/>
  <c r="D171" i="1"/>
  <c r="D170" i="1"/>
  <c r="D169" i="1"/>
  <c r="D168" i="1"/>
  <c r="D167" i="1"/>
  <c r="D165" i="1"/>
  <c r="D166" i="1"/>
  <c r="D164" i="1"/>
  <c r="D163" i="1"/>
  <c r="D162" i="1"/>
  <c r="D161" i="1"/>
  <c r="D159" i="1"/>
  <c r="D160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5" i="1"/>
  <c r="D97" i="1"/>
  <c r="D96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7" i="1"/>
  <c r="D48" i="1"/>
  <c r="D46" i="1"/>
  <c r="D45" i="1"/>
  <c r="D44" i="1"/>
  <c r="D43" i="1"/>
  <c r="D42" i="1"/>
  <c r="D41" i="1"/>
  <c r="D39" i="1"/>
  <c r="D40" i="1"/>
  <c r="D38" i="1"/>
  <c r="D37" i="1"/>
  <c r="D36" i="1"/>
  <c r="D35" i="1"/>
  <c r="D34" i="1"/>
  <c r="D33" i="1"/>
  <c r="D32" i="1"/>
  <c r="D31" i="1"/>
  <c r="D30" i="1"/>
  <c r="D29" i="1"/>
  <c r="D28" i="1"/>
  <c r="D24" i="1"/>
  <c r="D27" i="1"/>
  <c r="D26" i="1"/>
  <c r="D25" i="1"/>
  <c r="D23" i="1"/>
  <c r="D22" i="1"/>
  <c r="D21" i="1"/>
  <c r="D19" i="1"/>
  <c r="D20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comments1.xml><?xml version="1.0" encoding="utf-8"?>
<comments xmlns="http://schemas.openxmlformats.org/spreadsheetml/2006/main">
  <authors>
    <author>admin</author>
  </authors>
  <commentList>
    <comment ref="L2" authorId="0">
      <text>
        <r>
          <rPr>
            <b/>
            <sz val="9"/>
            <color indexed="81"/>
            <rFont val="Calibri"/>
            <family val="2"/>
          </rPr>
          <t>Clases establecidas en las ordenanzas de alistamiento, de la 1ª a  la 5ª</t>
        </r>
      </text>
    </comment>
  </commentList>
</comments>
</file>

<file path=xl/sharedStrings.xml><?xml version="1.0" encoding="utf-8"?>
<sst xmlns="http://schemas.openxmlformats.org/spreadsheetml/2006/main" count="4664" uniqueCount="734">
  <si>
    <t>PADRÓN de ALISTAMIENTO 1808</t>
  </si>
  <si>
    <t>Pies</t>
  </si>
  <si>
    <t>Pulgadas</t>
  </si>
  <si>
    <t>Líneas</t>
  </si>
  <si>
    <t>Cálculo con Sistema francés. Pie= 324,8 mm, Pulgada= 27,1 mm, Línea = 2,3 mm. Registros en verde  son inferiores a la talla mínima</t>
  </si>
  <si>
    <t>Apellido</t>
  </si>
  <si>
    <t>Nombre</t>
  </si>
  <si>
    <t>Edad</t>
  </si>
  <si>
    <t>Nacido en</t>
  </si>
  <si>
    <t>Estatura</t>
  </si>
  <si>
    <t>P</t>
  </si>
  <si>
    <t>p</t>
  </si>
  <si>
    <t>l</t>
  </si>
  <si>
    <t>Estatura m.</t>
  </si>
  <si>
    <t>Estado</t>
  </si>
  <si>
    <t>Ocupación</t>
  </si>
  <si>
    <t>Clase</t>
  </si>
  <si>
    <t>Comentario</t>
  </si>
  <si>
    <t>Fuente</t>
  </si>
  <si>
    <t>Águila</t>
  </si>
  <si>
    <t xml:space="preserve">Don Víctor del </t>
  </si>
  <si>
    <t>5p.</t>
  </si>
  <si>
    <t>Casado con hijos</t>
  </si>
  <si>
    <t>Labrador</t>
  </si>
  <si>
    <t>5ª</t>
  </si>
  <si>
    <t>Alistamiento 1808</t>
  </si>
  <si>
    <t>Albares</t>
  </si>
  <si>
    <t xml:space="preserve">Manuel de </t>
  </si>
  <si>
    <t>5p. 1p.</t>
  </si>
  <si>
    <t>Albares de Pedro</t>
  </si>
  <si>
    <t xml:space="preserve">Antonio </t>
  </si>
  <si>
    <t>5p. 2p.</t>
  </si>
  <si>
    <t>Jornalero</t>
  </si>
  <si>
    <t>Alcázar</t>
  </si>
  <si>
    <t xml:space="preserve">Juan Domingo </t>
  </si>
  <si>
    <t>4p. 11p.</t>
  </si>
  <si>
    <t>Algaría</t>
  </si>
  <si>
    <t xml:space="preserve">Manuel </t>
  </si>
  <si>
    <t>Soltero</t>
  </si>
  <si>
    <t>Cardador</t>
  </si>
  <si>
    <t>1ª</t>
  </si>
  <si>
    <t>Almarza</t>
  </si>
  <si>
    <t>Carretero</t>
  </si>
  <si>
    <t>Alonso</t>
  </si>
  <si>
    <t xml:space="preserve">Gabriel </t>
  </si>
  <si>
    <t>4p. 8p.</t>
  </si>
  <si>
    <t>Tejedor</t>
  </si>
  <si>
    <t>Alonso Bonilla</t>
  </si>
  <si>
    <t xml:space="preserve">Josef </t>
  </si>
  <si>
    <t>Alonso Grillos</t>
  </si>
  <si>
    <t>4p. 10p.</t>
  </si>
  <si>
    <t>Casado sin hijos</t>
  </si>
  <si>
    <t>3ª</t>
  </si>
  <si>
    <t>Alonso Melero</t>
  </si>
  <si>
    <t xml:space="preserve">Víctor </t>
  </si>
  <si>
    <t>Alvares</t>
  </si>
  <si>
    <t>5p. 3p.</t>
  </si>
  <si>
    <t>Amores</t>
  </si>
  <si>
    <t>Pastor</t>
  </si>
  <si>
    <t xml:space="preserve">Pablo </t>
  </si>
  <si>
    <t>Amores Patiño</t>
  </si>
  <si>
    <t xml:space="preserve">Juan de </t>
  </si>
  <si>
    <t>Andrés</t>
  </si>
  <si>
    <t xml:space="preserve">Bartolomé </t>
  </si>
  <si>
    <t>Zapatero</t>
  </si>
  <si>
    <t>4ª</t>
  </si>
  <si>
    <t xml:space="preserve">Bernardo </t>
  </si>
  <si>
    <t>---</t>
  </si>
  <si>
    <t>No consta</t>
  </si>
  <si>
    <t>Retirados</t>
  </si>
  <si>
    <t>Sirvió voluntario en la Campaña de Francia en el Regimiento de la Corona por tres años. Casado con hijos menores; de edad de 36 años.</t>
  </si>
  <si>
    <t>Andrés de Juan</t>
  </si>
  <si>
    <t xml:space="preserve">Juan </t>
  </si>
  <si>
    <t>Sastre</t>
  </si>
  <si>
    <t>Arquero</t>
  </si>
  <si>
    <t>4p. 9p.</t>
  </si>
  <si>
    <t>Arribas</t>
  </si>
  <si>
    <t xml:space="preserve">Alejandro </t>
  </si>
  <si>
    <t>Albañil</t>
  </si>
  <si>
    <t xml:space="preserve">Anselmo </t>
  </si>
  <si>
    <t>4p. 6p.</t>
  </si>
  <si>
    <t xml:space="preserve">Faustino </t>
  </si>
  <si>
    <t>4p. 4p.</t>
  </si>
  <si>
    <t xml:space="preserve">Vicente </t>
  </si>
  <si>
    <t>Arviol ?</t>
  </si>
  <si>
    <t xml:space="preserve">Manuel Nicanor </t>
  </si>
  <si>
    <t>5p. 2p. 3l.</t>
  </si>
  <si>
    <t>Sacristán</t>
  </si>
  <si>
    <t>Atencia</t>
  </si>
  <si>
    <t xml:space="preserve">Cristóbal </t>
  </si>
  <si>
    <t>Ávila</t>
  </si>
  <si>
    <t xml:space="preserve">Félix de </t>
  </si>
  <si>
    <t>Viudo con hijos</t>
  </si>
  <si>
    <t xml:space="preserve">Valentín de </t>
  </si>
  <si>
    <t>Ávila Magán</t>
  </si>
  <si>
    <t xml:space="preserve">José de </t>
  </si>
  <si>
    <t>Belinchón</t>
  </si>
  <si>
    <t xml:space="preserve">Elías </t>
  </si>
  <si>
    <t>4p. 10p. 6l.</t>
  </si>
  <si>
    <t>4p. 5p.</t>
  </si>
  <si>
    <t>Hortelano</t>
  </si>
  <si>
    <t xml:space="preserve">Tomás </t>
  </si>
  <si>
    <t xml:space="preserve">Belinchón </t>
  </si>
  <si>
    <t>Belinchón ?</t>
  </si>
  <si>
    <t xml:space="preserve">José </t>
  </si>
  <si>
    <t>Belinchón de José</t>
  </si>
  <si>
    <t>Bernardo Mede ?</t>
  </si>
  <si>
    <t>5p. 8l.</t>
  </si>
  <si>
    <t>Bravo</t>
  </si>
  <si>
    <t>Cabeza y Ruiz</t>
  </si>
  <si>
    <t xml:space="preserve">Ángel </t>
  </si>
  <si>
    <t>Mancebo de botica</t>
  </si>
  <si>
    <t>Simplicio</t>
  </si>
  <si>
    <t>Amanuense</t>
  </si>
  <si>
    <t>Cámara</t>
  </si>
  <si>
    <t xml:space="preserve">Francisco </t>
  </si>
  <si>
    <t xml:space="preserve">Cámara </t>
  </si>
  <si>
    <t>Josef</t>
  </si>
  <si>
    <t>Cámara Amante</t>
  </si>
  <si>
    <t>Campo</t>
  </si>
  <si>
    <t xml:space="preserve">Félix  del </t>
  </si>
  <si>
    <t>5p. 4p.</t>
  </si>
  <si>
    <t>Cano</t>
  </si>
  <si>
    <t>Cantarero</t>
  </si>
  <si>
    <t xml:space="preserve">Enrique </t>
  </si>
  <si>
    <t>Cantarero ?</t>
  </si>
  <si>
    <t xml:space="preserve">Domingo </t>
  </si>
  <si>
    <t>Cañadas</t>
  </si>
  <si>
    <t>Viudo sin hijos</t>
  </si>
  <si>
    <t>Quinto cumplido, viudo sin hijos; de 52 años.</t>
  </si>
  <si>
    <t>Cañamares</t>
  </si>
  <si>
    <t xml:space="preserve">Silvestre </t>
  </si>
  <si>
    <t>Quinto cumplido casado sin hijos; de edad de 60 años</t>
  </si>
  <si>
    <t>Cañamero</t>
  </si>
  <si>
    <t xml:space="preserve">Tiburcio </t>
  </si>
  <si>
    <t>5p</t>
  </si>
  <si>
    <t>Carreño</t>
  </si>
  <si>
    <t xml:space="preserve">Juan Manuel </t>
  </si>
  <si>
    <t>Tamborilero</t>
  </si>
  <si>
    <t>Caruana Amante</t>
  </si>
  <si>
    <t>Quinto cumplido. Casado con hijos; de edad de 38 años.</t>
  </si>
  <si>
    <t>Chacón</t>
  </si>
  <si>
    <t xml:space="preserve">Don Juan Jerónimo </t>
  </si>
  <si>
    <t>Chiloeches</t>
  </si>
  <si>
    <t xml:space="preserve">Miguel </t>
  </si>
  <si>
    <t>Cid de Jorge.</t>
  </si>
  <si>
    <t>Sirvió en el ejército, casado con hijos; de edad de 42 años.</t>
  </si>
  <si>
    <t>Cobo y Caja</t>
  </si>
  <si>
    <t xml:space="preserve">Don Julián </t>
  </si>
  <si>
    <t>Del estado noble. Alférez de milicias retirado sin fuero ni sueldo, casado con un hijo; de edad de 28 años. No ha presentado licencia por habérsele perdido.</t>
  </si>
  <si>
    <t>Cominero</t>
  </si>
  <si>
    <t>Concepción</t>
  </si>
  <si>
    <t xml:space="preserve">Fray Josef de la </t>
  </si>
  <si>
    <t>5p. 1p</t>
  </si>
  <si>
    <t>Trinitario descalzo</t>
  </si>
  <si>
    <t>Voluntarios</t>
  </si>
  <si>
    <t>Fray Josef de la Concepción, trinitario descalzo lego profeso de la Comunidad de esta Villa, de edad de treinta y cinco años, estatura cinco pies y una pulgada. Se presenta voluntariamente al Servicio de S. M. por el tiempo durante la presente Guerra, en Regimiento de Infantería y con la calidad de volverse a su Religión concluida aquella.</t>
  </si>
  <si>
    <t>Cotanilla</t>
  </si>
  <si>
    <t xml:space="preserve">Ignacio </t>
  </si>
  <si>
    <t>Cruz Ávila</t>
  </si>
  <si>
    <t>Cuenca</t>
  </si>
  <si>
    <t xml:space="preserve">Eusebio de </t>
  </si>
  <si>
    <t xml:space="preserve">Francisco de </t>
  </si>
  <si>
    <t>4p.</t>
  </si>
  <si>
    <t xml:space="preserve">Vicente de </t>
  </si>
  <si>
    <t xml:space="preserve">Cuenca </t>
  </si>
  <si>
    <t xml:space="preserve">Gabriel de </t>
  </si>
  <si>
    <t>4p. 11p. 10l.</t>
  </si>
  <si>
    <t xml:space="preserve">Cuenca Morón. </t>
  </si>
  <si>
    <t>Miliciano cumplido, viudo con una hija; de edad de 44 años.</t>
  </si>
  <si>
    <t>Cuesta</t>
  </si>
  <si>
    <t xml:space="preserve">Juan Manuel de </t>
  </si>
  <si>
    <t>Duque de Juan</t>
  </si>
  <si>
    <t>Eras</t>
  </si>
  <si>
    <t xml:space="preserve">Cayetano Manuel de las </t>
  </si>
  <si>
    <t>Paulino de las</t>
  </si>
  <si>
    <t>Prisco de las</t>
  </si>
  <si>
    <t>4p. 11p. 4l.</t>
  </si>
  <si>
    <t xml:space="preserve">Toribio Manuel de las </t>
  </si>
  <si>
    <t>Escamilla</t>
  </si>
  <si>
    <t xml:space="preserve">Alejo Antonio </t>
  </si>
  <si>
    <t>Miliciano cumplido, casado con hijos; de edad de 48 años.</t>
  </si>
  <si>
    <t xml:space="preserve">Felipe </t>
  </si>
  <si>
    <t>Cumplido miliciano, casado sin hijos; de edad de 52 años.</t>
  </si>
  <si>
    <t xml:space="preserve">Nemesio </t>
  </si>
  <si>
    <t xml:space="preserve">Santiago </t>
  </si>
  <si>
    <t>Escolar</t>
  </si>
  <si>
    <t>Escribano</t>
  </si>
  <si>
    <t>Espinosa</t>
  </si>
  <si>
    <t xml:space="preserve">Andrés </t>
  </si>
  <si>
    <t>Esteban</t>
  </si>
  <si>
    <t>Miliciano cumplido. Casado con hijos; de edad de 44 años.</t>
  </si>
  <si>
    <t>5p. 2p. 6l.</t>
  </si>
  <si>
    <t xml:space="preserve">Esteban de Josef. </t>
  </si>
  <si>
    <t>Miliciano cumplido, casado con hijos; de edad de 36 años.</t>
  </si>
  <si>
    <t>Eufrasia</t>
  </si>
  <si>
    <t>Fernández Carpintero</t>
  </si>
  <si>
    <t>4p. 7p.</t>
  </si>
  <si>
    <t>Fernández García Peñas</t>
  </si>
  <si>
    <t>5p. 2l.</t>
  </si>
  <si>
    <t>Figueroa</t>
  </si>
  <si>
    <t xml:space="preserve">Eugenio </t>
  </si>
  <si>
    <t>Figueroa de Juan</t>
  </si>
  <si>
    <t>Herrero</t>
  </si>
  <si>
    <t>Figueroa de Luis</t>
  </si>
  <si>
    <t>Antonio</t>
  </si>
  <si>
    <t xml:space="preserve">Gabriel de la </t>
  </si>
  <si>
    <t>4P. 8p.</t>
  </si>
  <si>
    <t xml:space="preserve">Joaquín de la </t>
  </si>
  <si>
    <t>Fuentes</t>
  </si>
  <si>
    <t xml:space="preserve">Felipe de </t>
  </si>
  <si>
    <t xml:space="preserve">Jacinto de </t>
  </si>
  <si>
    <t xml:space="preserve">Tiburcio de </t>
  </si>
  <si>
    <t>Ganadero</t>
  </si>
  <si>
    <t>Fuentes de Felipe</t>
  </si>
  <si>
    <t>Molinero</t>
  </si>
  <si>
    <t>Fuentes de Manuel</t>
  </si>
  <si>
    <t>Gabaldón</t>
  </si>
  <si>
    <t>Gallo</t>
  </si>
  <si>
    <t xml:space="preserve">Damián </t>
  </si>
  <si>
    <t xml:space="preserve">Juan Alfonso </t>
  </si>
  <si>
    <t>Gallo xxx</t>
  </si>
  <si>
    <t>4p 8p.</t>
  </si>
  <si>
    <t>García</t>
  </si>
  <si>
    <t xml:space="preserve">Raimundo </t>
  </si>
  <si>
    <t>García Alonso</t>
  </si>
  <si>
    <t>5p. 5p.</t>
  </si>
  <si>
    <t>García Alonso de Juan</t>
  </si>
  <si>
    <t>García Arganda</t>
  </si>
  <si>
    <t>García Basquiña</t>
  </si>
  <si>
    <t>García Cachorro</t>
  </si>
  <si>
    <t>García Cantarero</t>
  </si>
  <si>
    <t>García Cantarero de José</t>
  </si>
  <si>
    <t>4p. 11p. 6l.</t>
  </si>
  <si>
    <t>García Caro</t>
  </si>
  <si>
    <t xml:space="preserve">Lorenzo </t>
  </si>
  <si>
    <t>Miliciano cumplido, casado con hijos; de 37 años.</t>
  </si>
  <si>
    <t>García Caro Palacios</t>
  </si>
  <si>
    <t xml:space="preserve">D. Nicolás </t>
  </si>
  <si>
    <t>4p. 11p. 9l.</t>
  </si>
  <si>
    <t>Tonsurado</t>
  </si>
  <si>
    <t xml:space="preserve">Joaquín </t>
  </si>
  <si>
    <t>García Caro Porras</t>
  </si>
  <si>
    <t>García Carralero</t>
  </si>
  <si>
    <t>Miliciano cumplido, casado con un hijo; de edad de 30 años.</t>
  </si>
  <si>
    <t>García Cuenca</t>
  </si>
  <si>
    <t xml:space="preserve">Alfonso </t>
  </si>
  <si>
    <t>5p. 3p. 6l.</t>
  </si>
  <si>
    <t xml:space="preserve">Celestino </t>
  </si>
  <si>
    <t xml:space="preserve">Hilario </t>
  </si>
  <si>
    <t>García Cuenca de Francisco</t>
  </si>
  <si>
    <t>García Cuenca de Juan</t>
  </si>
  <si>
    <t>García de los Frailes</t>
  </si>
  <si>
    <t>García de Peñas</t>
  </si>
  <si>
    <t>García de Rojas</t>
  </si>
  <si>
    <t>García Estremera</t>
  </si>
  <si>
    <t xml:space="preserve">Vitoriano </t>
  </si>
  <si>
    <t>García Iglesias</t>
  </si>
  <si>
    <t>Sacristán mayor</t>
  </si>
  <si>
    <t>García Medina</t>
  </si>
  <si>
    <t>García Mochales</t>
  </si>
  <si>
    <t>Manuel</t>
  </si>
  <si>
    <t>4P. 11P.</t>
  </si>
  <si>
    <t xml:space="preserve">Sebastián </t>
  </si>
  <si>
    <t>García Molina</t>
  </si>
  <si>
    <t xml:space="preserve">Balbino </t>
  </si>
  <si>
    <t xml:space="preserve">Isidro </t>
  </si>
  <si>
    <t xml:space="preserve">Pedro Celestino </t>
  </si>
  <si>
    <t>Hornero</t>
  </si>
  <si>
    <t xml:space="preserve">García Molina </t>
  </si>
  <si>
    <t>García Molina Jacobo</t>
  </si>
  <si>
    <t>García Navajos</t>
  </si>
  <si>
    <t>5p .6l.</t>
  </si>
  <si>
    <t>Eugenio</t>
  </si>
  <si>
    <t>García Oliva</t>
  </si>
  <si>
    <t>Cumplido miliciano el tiempo de diez años. Casado con hijos menores, de edad de 32 años.</t>
  </si>
  <si>
    <t>4p. 3p.</t>
  </si>
  <si>
    <t xml:space="preserve">Lucas </t>
  </si>
  <si>
    <t xml:space="preserve">Mateo </t>
  </si>
  <si>
    <t>García Oliva de Sebastián</t>
  </si>
  <si>
    <t>García Prieto</t>
  </si>
  <si>
    <t xml:space="preserve">Gregorio </t>
  </si>
  <si>
    <t xml:space="preserve">Ramón </t>
  </si>
  <si>
    <t>García Prieto de Juan</t>
  </si>
  <si>
    <t>5p. 1p. 4l.</t>
  </si>
  <si>
    <t>García Rico</t>
  </si>
  <si>
    <t>García Rico Jimeno.</t>
  </si>
  <si>
    <t xml:space="preserve">Diego </t>
  </si>
  <si>
    <t>Sirvió en el Regimiento de Caballería de Alcántara. Casado sin hijos; de 39 años</t>
  </si>
  <si>
    <t>García Talavera</t>
  </si>
  <si>
    <t xml:space="preserve">Eusebio </t>
  </si>
  <si>
    <t>5p. 1p. 6l.</t>
  </si>
  <si>
    <t>García Trastos</t>
  </si>
  <si>
    <t>García Valiente</t>
  </si>
  <si>
    <t xml:space="preserve">Blas </t>
  </si>
  <si>
    <t>García Villar</t>
  </si>
  <si>
    <t xml:space="preserve">Maximino </t>
  </si>
  <si>
    <t>García Villas</t>
  </si>
  <si>
    <t>Cumplido miliciano. Casado con hijos menores, de edad de 32 años.</t>
  </si>
  <si>
    <t>Gómez</t>
  </si>
  <si>
    <t>Gómez Basca</t>
  </si>
  <si>
    <t>González</t>
  </si>
  <si>
    <t xml:space="preserve">Don Rafael </t>
  </si>
  <si>
    <t>Boticario</t>
  </si>
  <si>
    <t xml:space="preserve">Luciano </t>
  </si>
  <si>
    <t>Haro y Lodeña</t>
  </si>
  <si>
    <t>Don Hipólito</t>
  </si>
  <si>
    <t>Hipólito</t>
  </si>
  <si>
    <t>Don Ángel Ramón de Haro y Lodeña, del estado noble, presenta a su hijo Don Hipólito, de edad de diez y seis años estatura cinco pies y cuatro pulgadas, labrador; el cual enterado aceptó este Servicio por el tiempo que dure la presente Guerra, y en Regimiento de Caballería. Sin perjuicio de presentan los documentos de su notoria nobleza para los efectos que convengan.</t>
  </si>
  <si>
    <t>Haro y Lodeña, Hijo Dalgo</t>
  </si>
  <si>
    <t xml:space="preserve">Don Marcos de </t>
  </si>
  <si>
    <t>Hernández</t>
  </si>
  <si>
    <t>Miliciano cumplido, casado con un hijo; de edad de 38 años.</t>
  </si>
  <si>
    <t>Hernández Cabeza</t>
  </si>
  <si>
    <t>Agustín,</t>
  </si>
  <si>
    <t>José</t>
  </si>
  <si>
    <t>Hernández Cente ???</t>
  </si>
  <si>
    <t xml:space="preserve">Pedro </t>
  </si>
  <si>
    <t>Hernández Marqués</t>
  </si>
  <si>
    <t>Hernández Ventosa</t>
  </si>
  <si>
    <t xml:space="preserve">Julián </t>
  </si>
  <si>
    <t>Herranz Espinosa</t>
  </si>
  <si>
    <t>Hervías</t>
  </si>
  <si>
    <t>Higueras</t>
  </si>
  <si>
    <t>Hijón</t>
  </si>
  <si>
    <t xml:space="preserve">Benito </t>
  </si>
  <si>
    <t>Juan</t>
  </si>
  <si>
    <t xml:space="preserve">Lesmes </t>
  </si>
  <si>
    <t>Hijón de Blas</t>
  </si>
  <si>
    <t>Huelves</t>
  </si>
  <si>
    <t xml:space="preserve">Isidoro de </t>
  </si>
  <si>
    <t>Jesús</t>
  </si>
  <si>
    <t>Fray Juan de</t>
  </si>
  <si>
    <t>Fray Juan de Jesús, trinitario descalzo lego profeso de la comunidad de esta Villa, de edad de cuarenta años, de estatura cinco pies y cuatro pulgadas. Se presenta voluntariamente por el tiempo que dure la presente Guerra, haciendo el Servicio en Infantería y Regimiento de Zapadores y minadores si fuese creado.</t>
  </si>
  <si>
    <t>Jiménez Ávila</t>
  </si>
  <si>
    <t>Jiménez Castellanos</t>
  </si>
  <si>
    <t>Jiménez de la Navarra</t>
  </si>
  <si>
    <t>Jiménez Manso</t>
  </si>
  <si>
    <t xml:space="preserve">Nicolás </t>
  </si>
  <si>
    <t xml:space="preserve">Francisco Antonio de </t>
  </si>
  <si>
    <t>Barbero</t>
  </si>
  <si>
    <t>Lamiana</t>
  </si>
  <si>
    <t xml:space="preserve">Natalio </t>
  </si>
  <si>
    <t>Carpintero</t>
  </si>
  <si>
    <t>Lázaro</t>
  </si>
  <si>
    <t>Ledesma</t>
  </si>
  <si>
    <t>Lizcano</t>
  </si>
  <si>
    <t>Eusebio</t>
  </si>
  <si>
    <t>Miiliciano cumplido, viudo con hijos; de 57 años.</t>
  </si>
  <si>
    <t>Llanos</t>
  </si>
  <si>
    <t>Loeches</t>
  </si>
  <si>
    <t>López</t>
  </si>
  <si>
    <t>Blas</t>
  </si>
  <si>
    <t>4p. 9p</t>
  </si>
  <si>
    <t xml:space="preserve">Telesforo </t>
  </si>
  <si>
    <t>López Cano</t>
  </si>
  <si>
    <t>López Collejo</t>
  </si>
  <si>
    <t>López de la Cabeza</t>
  </si>
  <si>
    <t xml:space="preserve">Bernardino </t>
  </si>
  <si>
    <t>López de Ventura</t>
  </si>
  <si>
    <t>López Guillas</t>
  </si>
  <si>
    <t xml:space="preserve">Josef Antonio </t>
  </si>
  <si>
    <t>Quinto cumplido, casado sin hijos; de 52 años. sin licencia</t>
  </si>
  <si>
    <t>López Hidalgo</t>
  </si>
  <si>
    <t>Quinto cumplido, casado con un hijo; de edad de 46 años</t>
  </si>
  <si>
    <t>López Infante</t>
  </si>
  <si>
    <t xml:space="preserve">Simón </t>
  </si>
  <si>
    <t>López Jaraba</t>
  </si>
  <si>
    <t>Sirvió por quinto, casado con hijos; de 50 años.</t>
  </si>
  <si>
    <t xml:space="preserve">Salustiano </t>
  </si>
  <si>
    <t>López Loriente</t>
  </si>
  <si>
    <t>Antonino</t>
  </si>
  <si>
    <t>4p. 9p. 6l.</t>
  </si>
  <si>
    <t>4p. 11p.p</t>
  </si>
  <si>
    <t xml:space="preserve">Javier </t>
  </si>
  <si>
    <t>Miliciano cumplido, de edad de 40 años, casado sin hijos.</t>
  </si>
  <si>
    <t>López Montero</t>
  </si>
  <si>
    <t>Miliciano cumplido. Casado con hijos; de edad de 33 años.</t>
  </si>
  <si>
    <t>López Montero de Manuel</t>
  </si>
  <si>
    <t>López Recio</t>
  </si>
  <si>
    <t>Sargento retirado del Regimiento de Caballería Dragones de Pavía, con servicio de once años en clase de disperso, su estado casado con un hijo; de edad de 57 años.</t>
  </si>
  <si>
    <t xml:space="preserve">Pedro Antonio </t>
  </si>
  <si>
    <t>Lorenzo Imperio</t>
  </si>
  <si>
    <t>Loriente</t>
  </si>
  <si>
    <t>Loriente de José</t>
  </si>
  <si>
    <t>5p. 6l.</t>
  </si>
  <si>
    <t>Luna</t>
  </si>
  <si>
    <t xml:space="preserve">Ignacio de </t>
  </si>
  <si>
    <t>Sirvió en el Regimiento Infantería de la Reina, casado sin hijos; de 38 años.</t>
  </si>
  <si>
    <t>Malenso ? Muñoz</t>
  </si>
  <si>
    <t>Mancheño</t>
  </si>
  <si>
    <t>Manuel Mateo</t>
  </si>
  <si>
    <t>Manzanares</t>
  </si>
  <si>
    <t xml:space="preserve">Agustín </t>
  </si>
  <si>
    <t>Martínez</t>
  </si>
  <si>
    <t>Martínez de Ávila</t>
  </si>
  <si>
    <t>5p. 2p. 2l.</t>
  </si>
  <si>
    <t>Martínez de la Cabeza</t>
  </si>
  <si>
    <t>4p. 8p. 10l.</t>
  </si>
  <si>
    <t>Martínez de las Eras</t>
  </si>
  <si>
    <t xml:space="preserve">Victoriano </t>
  </si>
  <si>
    <t>Martínez del Olmo</t>
  </si>
  <si>
    <t>Martínez Lázaro</t>
  </si>
  <si>
    <t>Martínez Pozo</t>
  </si>
  <si>
    <t>Martínez Ramos</t>
  </si>
  <si>
    <t>Martínez Romeral</t>
  </si>
  <si>
    <t>Martínez Zapata</t>
  </si>
  <si>
    <t xml:space="preserve">Nicasio </t>
  </si>
  <si>
    <t>4p. 3p</t>
  </si>
  <si>
    <t xml:space="preserve">Martínez. </t>
  </si>
  <si>
    <t>Miliciano cumplido, soltero; de edad de 29 años.</t>
  </si>
  <si>
    <t>Mata</t>
  </si>
  <si>
    <t xml:space="preserve">Tomás de la </t>
  </si>
  <si>
    <t>Matías</t>
  </si>
  <si>
    <t xml:space="preserve">Francisco Manuel de </t>
  </si>
  <si>
    <t>Medina</t>
  </si>
  <si>
    <t>Mejía Raboso</t>
  </si>
  <si>
    <t xml:space="preserve">Don Pedro </t>
  </si>
  <si>
    <t>5p. 8p. 6l.</t>
  </si>
  <si>
    <t>Alcalde ordinario por el estado noble</t>
  </si>
  <si>
    <t>Melero</t>
  </si>
  <si>
    <t xml:space="preserve">Félix Antonio </t>
  </si>
  <si>
    <t xml:space="preserve">José Alonso </t>
  </si>
  <si>
    <t>Mingo</t>
  </si>
  <si>
    <t>Molina</t>
  </si>
  <si>
    <t>4p.11p.</t>
  </si>
  <si>
    <t>Molinillo</t>
  </si>
  <si>
    <t xml:space="preserve">Don Baltasar </t>
  </si>
  <si>
    <t>Molino Canovas</t>
  </si>
  <si>
    <t>Ventura</t>
  </si>
  <si>
    <t>Monedero</t>
  </si>
  <si>
    <t>Montenegro</t>
  </si>
  <si>
    <t>Morales</t>
  </si>
  <si>
    <t>5p. 6p-</t>
  </si>
  <si>
    <t xml:space="preserve">Juan Eusebio </t>
  </si>
  <si>
    <t>Alguacil</t>
  </si>
  <si>
    <t xml:space="preserve">Matías </t>
  </si>
  <si>
    <t>Morales de Coxpa ???</t>
  </si>
  <si>
    <t>Morales de xxx</t>
  </si>
  <si>
    <t>Moreno</t>
  </si>
  <si>
    <t>Gregorio</t>
  </si>
  <si>
    <t xml:space="preserve">Juan Antonio </t>
  </si>
  <si>
    <t xml:space="preserve">Juan Esteban </t>
  </si>
  <si>
    <t>Moreno Tahona</t>
  </si>
  <si>
    <t>Muñoz</t>
  </si>
  <si>
    <t xml:space="preserve">Josef Pedro </t>
  </si>
  <si>
    <t xml:space="preserve">Valentín </t>
  </si>
  <si>
    <t>Muñoz de José</t>
  </si>
  <si>
    <t>Bernardo</t>
  </si>
  <si>
    <t>Muñoz de Manuel</t>
  </si>
  <si>
    <t xml:space="preserve">Vítor </t>
  </si>
  <si>
    <t>Muñoz del Olmo</t>
  </si>
  <si>
    <t>Muñoz Lázaro de Juan</t>
  </si>
  <si>
    <t>Muñoz Parro</t>
  </si>
  <si>
    <t>Navarro</t>
  </si>
  <si>
    <t>Benito</t>
  </si>
  <si>
    <t>Albéitar</t>
  </si>
  <si>
    <t xml:space="preserve">Estanislao </t>
  </si>
  <si>
    <t xml:space="preserve">Laureano </t>
  </si>
  <si>
    <t>Navarro de Diego</t>
  </si>
  <si>
    <t>Navarro de José</t>
  </si>
  <si>
    <t>Javier</t>
  </si>
  <si>
    <t>4p.8p.</t>
  </si>
  <si>
    <t>Nuerin ?</t>
  </si>
  <si>
    <t>Nuevo</t>
  </si>
  <si>
    <t xml:space="preserve">Andrés del </t>
  </si>
  <si>
    <t xml:space="preserve">Juan del </t>
  </si>
  <si>
    <t xml:space="preserve">Manuel del </t>
  </si>
  <si>
    <t>Nuevo Casca</t>
  </si>
  <si>
    <t xml:space="preserve">Antonio del </t>
  </si>
  <si>
    <t>Nuevo xxx</t>
  </si>
  <si>
    <t>Ortiz</t>
  </si>
  <si>
    <t>Osa</t>
  </si>
  <si>
    <t xml:space="preserve">Pedro José de </t>
  </si>
  <si>
    <t>Osa de Sebastián</t>
  </si>
  <si>
    <t xml:space="preserve">Sebastián de </t>
  </si>
  <si>
    <t>5p. 4l.</t>
  </si>
  <si>
    <t>Osada</t>
  </si>
  <si>
    <t xml:space="preserve">Alfonso de la </t>
  </si>
  <si>
    <t xml:space="preserve">Ángel de la </t>
  </si>
  <si>
    <t xml:space="preserve">Antonio de la </t>
  </si>
  <si>
    <t xml:space="preserve">Bernardo de la </t>
  </si>
  <si>
    <t xml:space="preserve">Cipriano de la </t>
  </si>
  <si>
    <t xml:space="preserve">Francisco de la </t>
  </si>
  <si>
    <t xml:space="preserve">Juan de la </t>
  </si>
  <si>
    <t xml:space="preserve">Juan Manuel de la </t>
  </si>
  <si>
    <t xml:space="preserve">Manuel de la </t>
  </si>
  <si>
    <t xml:space="preserve">Venancio de la </t>
  </si>
  <si>
    <t>Osada de Gabriel</t>
  </si>
  <si>
    <t xml:space="preserve">Vicente de la </t>
  </si>
  <si>
    <t>Osada de Juan</t>
  </si>
  <si>
    <t>Osada de Vicente</t>
  </si>
  <si>
    <t xml:space="preserve">Serapio </t>
  </si>
  <si>
    <t>5p. 10. 4l.</t>
  </si>
  <si>
    <t>Osada Muerto</t>
  </si>
  <si>
    <t xml:space="preserve">José de la </t>
  </si>
  <si>
    <t>Panadero</t>
  </si>
  <si>
    <t>París</t>
  </si>
  <si>
    <t xml:space="preserve">Carlos </t>
  </si>
  <si>
    <t xml:space="preserve">Juan Romualdo </t>
  </si>
  <si>
    <t>París Medina</t>
  </si>
  <si>
    <t xml:space="preserve">Félix </t>
  </si>
  <si>
    <t>Miliciano cumplido, casado con hijos; de 31 años.</t>
  </si>
  <si>
    <t>Parla</t>
  </si>
  <si>
    <t xml:space="preserve">Francisco, de </t>
  </si>
  <si>
    <t xml:space="preserve">Luciano de </t>
  </si>
  <si>
    <t>Parla xxx</t>
  </si>
  <si>
    <t>Pavón</t>
  </si>
  <si>
    <t xml:space="preserve">Gabino </t>
  </si>
  <si>
    <t>4p. 11p. 3.</t>
  </si>
  <si>
    <t>Pavón de Agustina</t>
  </si>
  <si>
    <t>Miliciano cumplido. Casado sin hijos; de edad de 30 años.</t>
  </si>
  <si>
    <t>Pavón de Herrera</t>
  </si>
  <si>
    <t>4p.10p.</t>
  </si>
  <si>
    <t>Pavón de Luna</t>
  </si>
  <si>
    <t xml:space="preserve">Fernando </t>
  </si>
  <si>
    <t>Pavón de Tomás</t>
  </si>
  <si>
    <t>Quinto cumplido. Casado sin hijos; de edad 36 años.</t>
  </si>
  <si>
    <t>Peña</t>
  </si>
  <si>
    <t xml:space="preserve">Agustín de </t>
  </si>
  <si>
    <t xml:space="preserve">Cesario </t>
  </si>
  <si>
    <t>Peña de Juan</t>
  </si>
  <si>
    <t xml:space="preserve">Calisto </t>
  </si>
  <si>
    <t xml:space="preserve">Lucas de </t>
  </si>
  <si>
    <t>4p. 6p-</t>
  </si>
  <si>
    <t>Peñalver</t>
  </si>
  <si>
    <t xml:space="preserve">Peñalver </t>
  </si>
  <si>
    <t>Cumplido miliciano. Casado con hijos menores, de edad de 45 años.</t>
  </si>
  <si>
    <t>Pérez</t>
  </si>
  <si>
    <t xml:space="preserve">Juan Francisco </t>
  </si>
  <si>
    <t>Pérez Durán</t>
  </si>
  <si>
    <t>Pérez Montoya</t>
  </si>
  <si>
    <t>Quinto cumplido. Casado con un hijo; de 59 años.</t>
  </si>
  <si>
    <t>Pérez Sahagún</t>
  </si>
  <si>
    <t>Platas</t>
  </si>
  <si>
    <t xml:space="preserve">Doroteo </t>
  </si>
  <si>
    <t>Mariano</t>
  </si>
  <si>
    <t xml:space="preserve">Platas </t>
  </si>
  <si>
    <t>Benigno</t>
  </si>
  <si>
    <t>Plaza</t>
  </si>
  <si>
    <t>Ponciano</t>
  </si>
  <si>
    <t xml:space="preserve">Esteban </t>
  </si>
  <si>
    <t>Prior</t>
  </si>
  <si>
    <t>Pulido</t>
  </si>
  <si>
    <t>Miliciano cumplido, viudo con hijos; de edad de 55 años.</t>
  </si>
  <si>
    <t>Raboso</t>
  </si>
  <si>
    <t xml:space="preserve">Basilio </t>
  </si>
  <si>
    <t>Cestero</t>
  </si>
  <si>
    <t>Raboso de Blas</t>
  </si>
  <si>
    <t>Miliciano cumplido, casado con hijos; de edad de 50 años y sordo.</t>
  </si>
  <si>
    <t xml:space="preserve">Raboso de Blas </t>
  </si>
  <si>
    <t>Raboso de Manuel</t>
  </si>
  <si>
    <t>Miliciano cumplido, casado con hijos; de edad de 33 años.</t>
  </si>
  <si>
    <t>Ramos</t>
  </si>
  <si>
    <t>Rey</t>
  </si>
  <si>
    <t>Rivas</t>
  </si>
  <si>
    <t xml:space="preserve">Eduardo </t>
  </si>
  <si>
    <t>5p. 6l-</t>
  </si>
  <si>
    <t>Fernando</t>
  </si>
  <si>
    <t>Sargento retirado de milicias, con servicio de veinte y cinco años en clase de disperso, su estado casado con cuatro hijos; de edad de 63 años.</t>
  </si>
  <si>
    <t>Rivas Mede</t>
  </si>
  <si>
    <t>Rivas Medina</t>
  </si>
  <si>
    <t>Rodríguez</t>
  </si>
  <si>
    <t xml:space="preserve">Don Juan José </t>
  </si>
  <si>
    <t>5p. 7p.</t>
  </si>
  <si>
    <t>Rodríguez de Manuel</t>
  </si>
  <si>
    <t>Miliciano cumplido, casado sin hijos; de edad de 31 años.</t>
  </si>
  <si>
    <t>Rodríguez Guzmán</t>
  </si>
  <si>
    <t xml:space="preserve">Claudio </t>
  </si>
  <si>
    <t>Rodríguez Luna</t>
  </si>
  <si>
    <t xml:space="preserve">Casimiro </t>
  </si>
  <si>
    <t>Miliciano cumplido, casado con un hijo; de edad de 28 años.</t>
  </si>
  <si>
    <t xml:space="preserve">Rafael </t>
  </si>
  <si>
    <t>Rodríguez Navarra</t>
  </si>
  <si>
    <t xml:space="preserve">Rodríguez Navarra. </t>
  </si>
  <si>
    <t>Miliciano cumplido, casado sin hijos: de 34 años.</t>
  </si>
  <si>
    <t>Rodríguez Traco</t>
  </si>
  <si>
    <t>Román</t>
  </si>
  <si>
    <t>Romero</t>
  </si>
  <si>
    <t>Ruiz</t>
  </si>
  <si>
    <t xml:space="preserve">Guillermo </t>
  </si>
  <si>
    <t>Ruiz de Bernardo</t>
  </si>
  <si>
    <t>Ruiz de José</t>
  </si>
  <si>
    <t>Ruiz de Josef</t>
  </si>
  <si>
    <t>Ruiz de Manuel</t>
  </si>
  <si>
    <t>Ruiz de Miguel</t>
  </si>
  <si>
    <t>Ruiz Ricote</t>
  </si>
  <si>
    <t>5p. 5p. 3.</t>
  </si>
  <si>
    <t>Quinto cumplido, casado sin hijos. De edad de 55 años.</t>
  </si>
  <si>
    <t>Saelices</t>
  </si>
  <si>
    <t xml:space="preserve">Ventura </t>
  </si>
  <si>
    <t>Sáez</t>
  </si>
  <si>
    <t>San Josef</t>
  </si>
  <si>
    <t xml:space="preserve">Fray Juan de </t>
  </si>
  <si>
    <t>Fray Juan de San Josef, religioso trinitario lego profeso de la Comunidad de esta Villa, de edad de veinte y cuatro años, de estatura cinco pies y una pulgada. Se presenta voluntariamente por el tiempo que dure la presente Guerra para servir en ella en Regimiento de Infantería o en Hospitalidad que se le destine, con la calidad de volverse a su estado conclusa aquella.</t>
  </si>
  <si>
    <t>Sánchez</t>
  </si>
  <si>
    <t xml:space="preserve">Don Miguel </t>
  </si>
  <si>
    <t>Sánchez ?</t>
  </si>
  <si>
    <t>Sánchez Amores</t>
  </si>
  <si>
    <t xml:space="preserve">Zacarías </t>
  </si>
  <si>
    <t>Sánchez Ávila</t>
  </si>
  <si>
    <t>Sánchez Ávila de Pedro</t>
  </si>
  <si>
    <t>Sánchez Belinchón de José</t>
  </si>
  <si>
    <t>Eustaquio</t>
  </si>
  <si>
    <t xml:space="preserve">José Gregorio </t>
  </si>
  <si>
    <t>Sánchez Cabeza</t>
  </si>
  <si>
    <t>Sánchez Cámara</t>
  </si>
  <si>
    <t>Sánchez Cebalobos</t>
  </si>
  <si>
    <t>5p. 1p. 3l.</t>
  </si>
  <si>
    <t>Sánchez Como ???</t>
  </si>
  <si>
    <t>Sánchez Conco ?</t>
  </si>
  <si>
    <t>Sánchez Corro</t>
  </si>
  <si>
    <t>Alejo</t>
  </si>
  <si>
    <t>4p. 9p..</t>
  </si>
  <si>
    <t>Sánchez de Ávila</t>
  </si>
  <si>
    <t xml:space="preserve">Policarpo </t>
  </si>
  <si>
    <t>Sánchez de la Navarra</t>
  </si>
  <si>
    <t>Sánchez de Soria</t>
  </si>
  <si>
    <t>Sánchez Maqueda</t>
  </si>
  <si>
    <t>Sirvió en Reales Guardias Españolas, casado sin hijos; de edad de 37 años.</t>
  </si>
  <si>
    <t>Sánchez Marqués</t>
  </si>
  <si>
    <t>Miliciano cumplido, casado con un solo hijo, cabo de milicias; de edad de 50 años.</t>
  </si>
  <si>
    <t>Sánchez Pilón</t>
  </si>
  <si>
    <t>Sánchez Pozuelo</t>
  </si>
  <si>
    <t xml:space="preserve">Fausto </t>
  </si>
  <si>
    <t>Sánchez Román</t>
  </si>
  <si>
    <t>4p. 10p</t>
  </si>
  <si>
    <t>Tundidor</t>
  </si>
  <si>
    <t>Sánchez Tineo</t>
  </si>
  <si>
    <t>Alfonso</t>
  </si>
  <si>
    <t>Manuel Sánchez Tineo. Labrador honrado, presenta a su hijo Alfonso, de edad de veinte y un años, de estatura de cinco pies, una pulgada y seis líneas, de oficio labrador, el que enterado se obligó al Servicio por el tiempo que dure la presente Guerra y destino en Caballería.</t>
  </si>
  <si>
    <t>Sánchez Valentín</t>
  </si>
  <si>
    <t>4p. 2p.</t>
  </si>
  <si>
    <t>Sánchez Ventosa</t>
  </si>
  <si>
    <t>Sánchez Ventosa de Pablo</t>
  </si>
  <si>
    <t>Sánchez Zarza</t>
  </si>
  <si>
    <t xml:space="preserve">Sánchez Zarza </t>
  </si>
  <si>
    <t>Baldomero</t>
  </si>
  <si>
    <t>Santos de Simón</t>
  </si>
  <si>
    <t>Sanz</t>
  </si>
  <si>
    <t xml:space="preserve">Juan Félix </t>
  </si>
  <si>
    <t>Sirvió en el Regimiento de América, casado sin hijos; de edad de 30 años.</t>
  </si>
  <si>
    <t>Sanz Milla</t>
  </si>
  <si>
    <t>Serna</t>
  </si>
  <si>
    <t xml:space="preserve">Antonio de </t>
  </si>
  <si>
    <t xml:space="preserve">Eugenio de </t>
  </si>
  <si>
    <t>Serna Pilón</t>
  </si>
  <si>
    <t>Serrano</t>
  </si>
  <si>
    <t>Voluntario en el Regimiento de la Corona sirvió tres años, casado con hijos; de edad de 38 años.</t>
  </si>
  <si>
    <t>Serrano de Juan</t>
  </si>
  <si>
    <t>Serrano de Pedro</t>
  </si>
  <si>
    <t>Sevilla</t>
  </si>
  <si>
    <t>Solana</t>
  </si>
  <si>
    <t xml:space="preserve">León de la </t>
  </si>
  <si>
    <t>4p. 1p.</t>
  </si>
  <si>
    <t>Somoza</t>
  </si>
  <si>
    <t>Aguador</t>
  </si>
  <si>
    <t>Tomizas</t>
  </si>
  <si>
    <t xml:space="preserve">Pedro Esteban </t>
  </si>
  <si>
    <t>Torres</t>
  </si>
  <si>
    <t xml:space="preserve">Eulogio de </t>
  </si>
  <si>
    <t>Torres ?</t>
  </si>
  <si>
    <t>Torres de Francisco</t>
  </si>
  <si>
    <t>Torres Modorro</t>
  </si>
  <si>
    <t xml:space="preserve">Pedro de </t>
  </si>
  <si>
    <t>Torres Moya</t>
  </si>
  <si>
    <t>Torrijos</t>
  </si>
  <si>
    <t xml:space="preserve">Gumersindo </t>
  </si>
  <si>
    <t>5p. 2p. 9l.</t>
  </si>
  <si>
    <t>Miguel</t>
  </si>
  <si>
    <t>Torrijos de Alfonso</t>
  </si>
  <si>
    <t>Torrijos de Antonio</t>
  </si>
  <si>
    <t>Torrijos de Isidoro</t>
  </si>
  <si>
    <t>Torrijos de José</t>
  </si>
  <si>
    <t>Torrijos Travazos ???</t>
  </si>
  <si>
    <t>Torrón</t>
  </si>
  <si>
    <t>Herrador</t>
  </si>
  <si>
    <t>Trigo</t>
  </si>
  <si>
    <t xml:space="preserve">Juan Andrés </t>
  </si>
  <si>
    <t xml:space="preserve">León </t>
  </si>
  <si>
    <t>Trigo de Cayetano</t>
  </si>
  <si>
    <t>Trigo de Domingo</t>
  </si>
  <si>
    <t>Trigo de Isidro</t>
  </si>
  <si>
    <t>Domingo</t>
  </si>
  <si>
    <t>Trigo de Juan</t>
  </si>
  <si>
    <t>Trigo de Juan Antonio.</t>
  </si>
  <si>
    <t>Quinto cumplido, casado sin hijos, de 48 años.</t>
  </si>
  <si>
    <t xml:space="preserve">Trigo de Juan Manuel </t>
  </si>
  <si>
    <t>Trigo de Manuel</t>
  </si>
  <si>
    <t>Trigo Talludo</t>
  </si>
  <si>
    <t>Cumplido miliciano, soltero; de edad de 44 años.</t>
  </si>
  <si>
    <t>Úbeda</t>
  </si>
  <si>
    <t>Venancio</t>
  </si>
  <si>
    <t>Uceda</t>
  </si>
  <si>
    <t>Duplicado</t>
  </si>
  <si>
    <t>Urbina</t>
  </si>
  <si>
    <t>Juan Manuel</t>
  </si>
  <si>
    <t>Urbina de Francisco</t>
  </si>
  <si>
    <t xml:space="preserve">Urbina. </t>
  </si>
  <si>
    <t>Miliciano cumplido, casado con hijos; de 39 años.</t>
  </si>
  <si>
    <t>Valdeolivas</t>
  </si>
  <si>
    <t>Ha servido en Dragones de Lusitania. Casado, de edad de 55 años.</t>
  </si>
  <si>
    <t xml:space="preserve">Robustiano </t>
  </si>
  <si>
    <t>Valencia</t>
  </si>
  <si>
    <t xml:space="preserve">Melitón </t>
  </si>
  <si>
    <t>Valenciano</t>
  </si>
  <si>
    <t>Valenciano de Juan</t>
  </si>
  <si>
    <t>Valle</t>
  </si>
  <si>
    <t>Vara</t>
  </si>
  <si>
    <t>Comerciante</t>
  </si>
  <si>
    <t xml:space="preserve">Vara. </t>
  </si>
  <si>
    <t xml:space="preserve">Benito de </t>
  </si>
  <si>
    <t>Miliciano cumplido, casado con hijos; de 34 años.</t>
  </si>
  <si>
    <t>Vega</t>
  </si>
  <si>
    <t>Verdugo</t>
  </si>
  <si>
    <t xml:space="preserve">Alberto </t>
  </si>
  <si>
    <t xml:space="preserve">Bernabé </t>
  </si>
  <si>
    <t>Evaristo</t>
  </si>
  <si>
    <t xml:space="preserve">Verdugo de Francisco. </t>
  </si>
  <si>
    <t>Miliciano cumplido, soltero; de 36 años.</t>
  </si>
  <si>
    <t>Villalba</t>
  </si>
  <si>
    <t>Villalón</t>
  </si>
  <si>
    <t xml:space="preserve">Baldomero </t>
  </si>
  <si>
    <t>Tejero</t>
  </si>
  <si>
    <t xml:space="preserve">Dionisio </t>
  </si>
  <si>
    <t>Trajinero</t>
  </si>
  <si>
    <t>Zamora</t>
  </si>
  <si>
    <t xml:space="preserve">Mario </t>
  </si>
  <si>
    <t>Miliciano cumplido, soltero; de edad de 34 años.</t>
  </si>
  <si>
    <t>Zarza</t>
  </si>
  <si>
    <t>Zarza de Manuel</t>
  </si>
  <si>
    <t>Zurdo</t>
  </si>
  <si>
    <t>Félix</t>
  </si>
  <si>
    <t>Calculado a partir de la edad declarada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</si>
</sst>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800000"/>
      <name val="Calibri"/>
      <scheme val="minor"/>
    </font>
    <font>
      <b/>
      <sz val="6"/>
      <color theme="1"/>
      <name val="Arial Narrow"/>
    </font>
    <font>
      <b/>
      <sz val="10"/>
      <color theme="1"/>
      <name val="Calibri"/>
      <scheme val="minor"/>
    </font>
    <font>
      <sz val="9"/>
      <color theme="1"/>
      <name val="Times New Roman"/>
    </font>
    <font>
      <b/>
      <u/>
      <sz val="9"/>
      <color theme="0"/>
      <name val="Times New Roman"/>
    </font>
    <font>
      <b/>
      <u/>
      <sz val="9"/>
      <color theme="1"/>
      <name val="Times New Roman"/>
    </font>
    <font>
      <b/>
      <sz val="9"/>
      <color theme="1"/>
      <name val="Times New Roman"/>
    </font>
    <font>
      <b/>
      <sz val="9"/>
      <color rgb="FF000000"/>
      <name val="Times New Roman"/>
    </font>
    <font>
      <b/>
      <sz val="9"/>
      <name val="Times New Roman"/>
    </font>
    <font>
      <b/>
      <sz val="9"/>
      <color indexed="8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6"/>
      <color rgb="FFFF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1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4" fillId="0" borderId="0" xfId="0" applyFont="1" applyBorder="1" applyAlignment="1">
      <alignment horizontal="center" textRotation="90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2" fontId="10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8" fillId="3" borderId="0" xfId="0" applyNumberFormat="1" applyFont="1" applyFill="1" applyAlignment="1">
      <alignment horizontal="center" vertical="center"/>
    </xf>
    <xf numFmtId="2" fontId="9" fillId="0" borderId="0" xfId="0" applyNumberFormat="1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" fontId="9" fillId="0" borderId="0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2" fontId="0" fillId="0" borderId="0" xfId="0" applyNumberFormat="1"/>
    <xf numFmtId="2" fontId="0" fillId="0" borderId="0" xfId="0" applyNumberFormat="1" applyFont="1"/>
    <xf numFmtId="2" fontId="9" fillId="0" borderId="0" xfId="0" applyNumberFormat="1" applyFont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8" fillId="4" borderId="0" xfId="0" applyFont="1" applyFill="1" applyAlignment="1">
      <alignment horizontal="center" vertical="center"/>
    </xf>
    <xf numFmtId="2" fontId="9" fillId="4" borderId="0" xfId="0" quotePrefix="1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8" fillId="4" borderId="0" xfId="0" applyNumberFormat="1" applyFont="1" applyFill="1" applyAlignment="1">
      <alignment horizontal="center" vertical="center"/>
    </xf>
    <xf numFmtId="0" fontId="0" fillId="4" borderId="0" xfId="0" applyFont="1" applyFill="1"/>
    <xf numFmtId="2" fontId="0" fillId="4" borderId="0" xfId="0" applyNumberFormat="1" applyFont="1" applyFill="1"/>
    <xf numFmtId="0" fontId="0" fillId="4" borderId="0" xfId="0" applyFill="1"/>
    <xf numFmtId="2" fontId="9" fillId="4" borderId="0" xfId="0" applyNumberFormat="1" applyFont="1" applyFill="1" applyAlignment="1">
      <alignment horizontal="center" vertical="center" wrapText="1"/>
    </xf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5" fillId="5" borderId="0" xfId="0" applyNumberFormat="1" applyFont="1" applyFill="1" applyAlignment="1">
      <alignment vertical="center"/>
    </xf>
    <xf numFmtId="2" fontId="14" fillId="0" borderId="0" xfId="0" applyNumberFormat="1" applyFont="1" applyAlignment="1">
      <alignment horizontal="center" wrapText="1"/>
    </xf>
  </cellXfs>
  <cellStyles count="3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30"/>
  <sheetViews>
    <sheetView tabSelected="1" zoomScale="200" zoomScaleNormal="200" zoomScalePageLayoutView="200" workbookViewId="0">
      <pane ySplit="2" topLeftCell="A3" activePane="bottomLeft" state="frozenSplit"/>
      <selection pane="bottomLeft" activeCell="A3" sqref="A3"/>
    </sheetView>
  </sheetViews>
  <sheetFormatPr baseColWidth="10" defaultRowHeight="16" x14ac:dyDescent="0"/>
  <cols>
    <col min="1" max="1" width="12.875" style="31" customWidth="1"/>
    <col min="2" max="2" width="10.125" style="2" customWidth="1"/>
    <col min="3" max="3" width="3.5" style="3" customWidth="1"/>
    <col min="4" max="4" width="5.875" style="3" customWidth="1"/>
    <col min="5" max="5" width="5.5" customWidth="1"/>
    <col min="6" max="6" width="2.5" style="32" customWidth="1"/>
    <col min="7" max="7" width="2.875" style="32" customWidth="1"/>
    <col min="8" max="8" width="2.5" style="32" customWidth="1"/>
    <col min="9" max="9" width="9.125" style="33" customWidth="1"/>
    <col min="10" max="10" width="10.75" customWidth="1"/>
    <col min="11" max="11" width="6.625" style="6" customWidth="1"/>
    <col min="12" max="12" width="7.25" style="3" customWidth="1"/>
    <col min="13" max="13" width="28.625" style="7" customWidth="1"/>
    <col min="14" max="14" width="9.875" style="47" customWidth="1"/>
    <col min="15" max="15" width="10.625" style="34"/>
  </cols>
  <sheetData>
    <row r="1" spans="1:15" ht="56" customHeight="1">
      <c r="A1" s="1" t="s">
        <v>0</v>
      </c>
      <c r="D1" s="4" t="s">
        <v>733</v>
      </c>
      <c r="F1" s="5" t="s">
        <v>1</v>
      </c>
      <c r="G1" s="5" t="s">
        <v>2</v>
      </c>
      <c r="H1" s="5" t="s">
        <v>3</v>
      </c>
      <c r="I1" s="50" t="s">
        <v>4</v>
      </c>
      <c r="L1" s="4"/>
    </row>
    <row r="2" spans="1:15">
      <c r="A2" s="8" t="s">
        <v>5</v>
      </c>
      <c r="B2" s="8" t="s">
        <v>6</v>
      </c>
      <c r="C2" s="9" t="s">
        <v>7</v>
      </c>
      <c r="D2" s="10" t="s">
        <v>8</v>
      </c>
      <c r="E2" s="8" t="s">
        <v>9</v>
      </c>
      <c r="F2" s="11" t="s">
        <v>10</v>
      </c>
      <c r="G2" s="11" t="s">
        <v>11</v>
      </c>
      <c r="H2" s="11" t="s">
        <v>12</v>
      </c>
      <c r="I2" s="12" t="s">
        <v>13</v>
      </c>
      <c r="J2" s="8" t="s">
        <v>14</v>
      </c>
      <c r="K2" s="13" t="s">
        <v>15</v>
      </c>
      <c r="L2" s="9" t="s">
        <v>16</v>
      </c>
      <c r="M2" s="13" t="s">
        <v>17</v>
      </c>
      <c r="N2" s="48" t="s">
        <v>18</v>
      </c>
    </row>
    <row r="3" spans="1:15" s="2" customFormat="1">
      <c r="A3" s="14" t="s">
        <v>19</v>
      </c>
      <c r="B3" s="15" t="s">
        <v>20</v>
      </c>
      <c r="C3" s="16">
        <v>38</v>
      </c>
      <c r="D3" s="16">
        <f>1808-C3</f>
        <v>1770</v>
      </c>
      <c r="E3" s="15" t="s">
        <v>21</v>
      </c>
      <c r="F3" s="17">
        <v>5</v>
      </c>
      <c r="G3" s="17">
        <v>0</v>
      </c>
      <c r="H3" s="18">
        <v>0</v>
      </c>
      <c r="I3" s="19">
        <f>((F3*324.8)+(G3*27.1)+(H3*2.3))/1000</f>
        <v>1.6240000000000001</v>
      </c>
      <c r="J3" s="15" t="s">
        <v>22</v>
      </c>
      <c r="K3" s="7" t="s">
        <v>23</v>
      </c>
      <c r="L3" s="20" t="s">
        <v>24</v>
      </c>
      <c r="M3" s="7"/>
      <c r="N3" s="49" t="s">
        <v>25</v>
      </c>
    </row>
    <row r="4" spans="1:15" s="2" customFormat="1">
      <c r="A4" s="14" t="s">
        <v>26</v>
      </c>
      <c r="B4" s="15" t="s">
        <v>27</v>
      </c>
      <c r="C4" s="16">
        <v>38</v>
      </c>
      <c r="D4" s="16">
        <f>1808-C4</f>
        <v>1770</v>
      </c>
      <c r="E4" s="15" t="s">
        <v>28</v>
      </c>
      <c r="F4" s="17">
        <v>5</v>
      </c>
      <c r="G4" s="17">
        <v>1</v>
      </c>
      <c r="H4" s="18">
        <v>0</v>
      </c>
      <c r="I4" s="19">
        <f>((F4*324.8)+(G4*27.1)+(H4*2.3))/1000</f>
        <v>1.6511</v>
      </c>
      <c r="J4" s="15" t="s">
        <v>22</v>
      </c>
      <c r="K4" s="7" t="s">
        <v>23</v>
      </c>
      <c r="L4" s="20" t="s">
        <v>24</v>
      </c>
      <c r="M4" s="7"/>
      <c r="N4" s="49" t="s">
        <v>25</v>
      </c>
    </row>
    <row r="5" spans="1:15" s="2" customFormat="1">
      <c r="A5" s="14" t="s">
        <v>29</v>
      </c>
      <c r="B5" s="15" t="s">
        <v>30</v>
      </c>
      <c r="C5" s="16">
        <v>39</v>
      </c>
      <c r="D5" s="16">
        <f>1808-C5</f>
        <v>1769</v>
      </c>
      <c r="E5" s="15" t="s">
        <v>31</v>
      </c>
      <c r="F5" s="17">
        <v>5</v>
      </c>
      <c r="G5" s="17">
        <v>2</v>
      </c>
      <c r="H5" s="18">
        <v>0</v>
      </c>
      <c r="I5" s="19">
        <f>((F5*324.8)+(G5*27.1)+(H5*2.3))/1000</f>
        <v>1.6782000000000001</v>
      </c>
      <c r="J5" s="15" t="s">
        <v>22</v>
      </c>
      <c r="K5" s="7" t="s">
        <v>32</v>
      </c>
      <c r="L5" s="20" t="s">
        <v>24</v>
      </c>
      <c r="M5" s="7"/>
      <c r="N5" s="49" t="s">
        <v>25</v>
      </c>
    </row>
    <row r="6" spans="1:15" s="2" customFormat="1">
      <c r="A6" s="14" t="s">
        <v>33</v>
      </c>
      <c r="B6" s="15" t="s">
        <v>34</v>
      </c>
      <c r="C6" s="16">
        <v>34</v>
      </c>
      <c r="D6" s="16">
        <f>1808-C6</f>
        <v>1774</v>
      </c>
      <c r="E6" s="15" t="s">
        <v>35</v>
      </c>
      <c r="F6" s="17">
        <v>4</v>
      </c>
      <c r="G6" s="17">
        <v>11</v>
      </c>
      <c r="H6" s="18">
        <v>0</v>
      </c>
      <c r="I6" s="19">
        <f>((F6*324.8)+(G6*27.1)+(H6*2.3))/1000</f>
        <v>1.5973000000000002</v>
      </c>
      <c r="J6" s="15" t="s">
        <v>22</v>
      </c>
      <c r="K6" s="7" t="s">
        <v>32</v>
      </c>
      <c r="L6" s="20" t="s">
        <v>24</v>
      </c>
      <c r="M6" s="7"/>
      <c r="N6" s="49" t="s">
        <v>25</v>
      </c>
    </row>
    <row r="7" spans="1:15" s="2" customFormat="1">
      <c r="A7" s="14" t="s">
        <v>36</v>
      </c>
      <c r="B7" s="15" t="s">
        <v>37</v>
      </c>
      <c r="C7" s="16">
        <v>19</v>
      </c>
      <c r="D7" s="16">
        <f>1808-C7</f>
        <v>1789</v>
      </c>
      <c r="E7" s="15" t="s">
        <v>35</v>
      </c>
      <c r="F7" s="17">
        <v>4</v>
      </c>
      <c r="G7" s="17">
        <v>11</v>
      </c>
      <c r="H7" s="18">
        <v>0</v>
      </c>
      <c r="I7" s="19">
        <f>((F7*324.8)+(G7*27.1)+(H7*2.3))/1000</f>
        <v>1.5973000000000002</v>
      </c>
      <c r="J7" s="15" t="s">
        <v>38</v>
      </c>
      <c r="K7" s="7" t="s">
        <v>39</v>
      </c>
      <c r="L7" s="16" t="s">
        <v>40</v>
      </c>
      <c r="M7" s="7"/>
      <c r="N7" s="49" t="s">
        <v>25</v>
      </c>
      <c r="O7" s="35"/>
    </row>
    <row r="8" spans="1:15" s="2" customFormat="1">
      <c r="A8" s="14" t="s">
        <v>41</v>
      </c>
      <c r="B8" s="15" t="s">
        <v>37</v>
      </c>
      <c r="C8" s="16">
        <v>33</v>
      </c>
      <c r="D8" s="16">
        <f>1808-C8</f>
        <v>1775</v>
      </c>
      <c r="E8" s="15" t="s">
        <v>31</v>
      </c>
      <c r="F8" s="17">
        <v>5</v>
      </c>
      <c r="G8" s="17">
        <v>2</v>
      </c>
      <c r="H8" s="18">
        <v>0</v>
      </c>
      <c r="I8" s="19">
        <f>((F8*324.8)+(G8*27.1)+(H8*2.3))/1000</f>
        <v>1.6782000000000001</v>
      </c>
      <c r="J8" s="15" t="s">
        <v>22</v>
      </c>
      <c r="K8" s="7" t="s">
        <v>42</v>
      </c>
      <c r="L8" s="20" t="s">
        <v>24</v>
      </c>
      <c r="M8" s="7"/>
      <c r="N8" s="49" t="s">
        <v>25</v>
      </c>
    </row>
    <row r="9" spans="1:15" s="2" customFormat="1">
      <c r="A9" s="14" t="s">
        <v>43</v>
      </c>
      <c r="B9" s="15" t="s">
        <v>44</v>
      </c>
      <c r="C9" s="16">
        <v>37</v>
      </c>
      <c r="D9" s="16">
        <f>1808-C9</f>
        <v>1771</v>
      </c>
      <c r="E9" s="15" t="s">
        <v>35</v>
      </c>
      <c r="F9" s="17">
        <v>4</v>
      </c>
      <c r="G9" s="17">
        <v>11</v>
      </c>
      <c r="H9" s="18">
        <v>0</v>
      </c>
      <c r="I9" s="19">
        <f>((F9*324.8)+(G9*27.1)+(H9*2.3))/1000</f>
        <v>1.5973000000000002</v>
      </c>
      <c r="J9" s="15" t="s">
        <v>22</v>
      </c>
      <c r="K9" s="7" t="s">
        <v>23</v>
      </c>
      <c r="L9" s="20" t="s">
        <v>24</v>
      </c>
      <c r="M9" s="7"/>
      <c r="N9" s="49" t="s">
        <v>25</v>
      </c>
    </row>
    <row r="10" spans="1:15" s="2" customFormat="1">
      <c r="A10" s="21" t="s">
        <v>43</v>
      </c>
      <c r="B10" s="22" t="s">
        <v>37</v>
      </c>
      <c r="C10" s="23">
        <v>25</v>
      </c>
      <c r="D10" s="23">
        <f>1808-C10</f>
        <v>1783</v>
      </c>
      <c r="E10" s="22" t="s">
        <v>45</v>
      </c>
      <c r="F10" s="24">
        <v>4</v>
      </c>
      <c r="G10" s="24">
        <v>8</v>
      </c>
      <c r="H10" s="24">
        <v>0</v>
      </c>
      <c r="I10" s="25">
        <f>((F10*324.8)+(G10*27.1)+(H10*2.3))/1000</f>
        <v>1.516</v>
      </c>
      <c r="J10" s="22" t="s">
        <v>22</v>
      </c>
      <c r="K10" s="26" t="s">
        <v>46</v>
      </c>
      <c r="L10" s="27" t="s">
        <v>24</v>
      </c>
      <c r="M10" s="26"/>
      <c r="N10" s="49" t="s">
        <v>25</v>
      </c>
    </row>
    <row r="11" spans="1:15" s="2" customFormat="1" ht="55">
      <c r="A11" s="14" t="s">
        <v>47</v>
      </c>
      <c r="B11" s="15" t="s">
        <v>48</v>
      </c>
      <c r="C11" s="16">
        <v>27</v>
      </c>
      <c r="D11" s="16">
        <f>1808-C11</f>
        <v>1781</v>
      </c>
      <c r="E11" s="15" t="s">
        <v>31</v>
      </c>
      <c r="F11" s="17">
        <v>5</v>
      </c>
      <c r="G11" s="17">
        <v>2</v>
      </c>
      <c r="H11" s="18">
        <v>0</v>
      </c>
      <c r="I11" s="19">
        <f>((F11*324.8)+(G11*27.1)+(H11*2.3))/1000</f>
        <v>1.6782000000000001</v>
      </c>
      <c r="J11" s="15" t="s">
        <v>38</v>
      </c>
      <c r="K11" s="7" t="s">
        <v>23</v>
      </c>
      <c r="L11" s="16" t="s">
        <v>40</v>
      </c>
      <c r="M11" s="7"/>
      <c r="N11" s="49" t="s">
        <v>25</v>
      </c>
      <c r="O11" s="35"/>
    </row>
    <row r="12" spans="1:15" s="2" customFormat="1">
      <c r="A12" s="14" t="s">
        <v>49</v>
      </c>
      <c r="B12" s="15" t="s">
        <v>37</v>
      </c>
      <c r="C12" s="16">
        <v>20</v>
      </c>
      <c r="D12" s="16">
        <f>1808-C12</f>
        <v>1788</v>
      </c>
      <c r="E12" s="15" t="s">
        <v>50</v>
      </c>
      <c r="F12" s="17">
        <v>4</v>
      </c>
      <c r="G12" s="17">
        <v>10</v>
      </c>
      <c r="H12" s="18">
        <v>0</v>
      </c>
      <c r="I12" s="19">
        <f>((F12*324.8)+(G12*27.1)+(H12*2.3))/1000</f>
        <v>1.5702</v>
      </c>
      <c r="J12" s="15" t="s">
        <v>51</v>
      </c>
      <c r="K12" s="7" t="s">
        <v>32</v>
      </c>
      <c r="L12" s="20" t="s">
        <v>52</v>
      </c>
      <c r="M12" s="7"/>
      <c r="N12" s="49" t="s">
        <v>25</v>
      </c>
      <c r="O12" s="35"/>
    </row>
    <row r="13" spans="1:15" s="2" customFormat="1">
      <c r="A13" s="14" t="s">
        <v>53</v>
      </c>
      <c r="B13" s="15" t="s">
        <v>54</v>
      </c>
      <c r="C13" s="16">
        <v>18</v>
      </c>
      <c r="D13" s="16">
        <f>1808-C13</f>
        <v>1790</v>
      </c>
      <c r="E13" s="15" t="s">
        <v>35</v>
      </c>
      <c r="F13" s="17">
        <v>4</v>
      </c>
      <c r="G13" s="17">
        <v>11</v>
      </c>
      <c r="H13" s="18">
        <v>0</v>
      </c>
      <c r="I13" s="19">
        <f>((F13*324.8)+(G13*27.1)+(H13*2.3))/1000</f>
        <v>1.5973000000000002</v>
      </c>
      <c r="J13" s="15" t="s">
        <v>38</v>
      </c>
      <c r="K13" s="7" t="s">
        <v>23</v>
      </c>
      <c r="L13" s="16" t="s">
        <v>40</v>
      </c>
      <c r="M13" s="7"/>
      <c r="N13" s="49" t="s">
        <v>25</v>
      </c>
      <c r="O13" s="35"/>
    </row>
    <row r="14" spans="1:15" s="2" customFormat="1">
      <c r="A14" s="14" t="s">
        <v>55</v>
      </c>
      <c r="B14" s="15" t="s">
        <v>30</v>
      </c>
      <c r="C14" s="16">
        <v>24</v>
      </c>
      <c r="D14" s="16">
        <f>1808-C14</f>
        <v>1784</v>
      </c>
      <c r="E14" s="15" t="s">
        <v>56</v>
      </c>
      <c r="F14" s="17">
        <v>5</v>
      </c>
      <c r="G14" s="17">
        <v>3</v>
      </c>
      <c r="H14" s="18">
        <v>0</v>
      </c>
      <c r="I14" s="19">
        <f>((F14*324.8)+(G14*27.1)+(H14*2.3))/1000</f>
        <v>1.7053</v>
      </c>
      <c r="J14" s="15" t="s">
        <v>38</v>
      </c>
      <c r="K14" s="7" t="s">
        <v>39</v>
      </c>
      <c r="L14" s="16" t="s">
        <v>40</v>
      </c>
      <c r="M14" s="7"/>
      <c r="N14" s="49" t="s">
        <v>25</v>
      </c>
      <c r="O14" s="35"/>
    </row>
    <row r="15" spans="1:15" s="2" customFormat="1">
      <c r="A15" s="21" t="s">
        <v>57</v>
      </c>
      <c r="B15" s="22" t="s">
        <v>27</v>
      </c>
      <c r="C15" s="23">
        <v>22</v>
      </c>
      <c r="D15" s="23">
        <f>1808-C15</f>
        <v>1786</v>
      </c>
      <c r="E15" s="22" t="s">
        <v>45</v>
      </c>
      <c r="F15" s="24">
        <v>4</v>
      </c>
      <c r="G15" s="24">
        <v>8</v>
      </c>
      <c r="H15" s="24">
        <v>0</v>
      </c>
      <c r="I15" s="25">
        <f>((F15*324.8)+(G15*27.1)+(H15*2.3))/1000</f>
        <v>1.516</v>
      </c>
      <c r="J15" s="22" t="s">
        <v>38</v>
      </c>
      <c r="K15" s="26" t="s">
        <v>58</v>
      </c>
      <c r="L15" s="23" t="s">
        <v>40</v>
      </c>
      <c r="M15" s="26"/>
      <c r="N15" s="49" t="s">
        <v>25</v>
      </c>
      <c r="O15" s="35"/>
    </row>
    <row r="16" spans="1:15" s="2" customFormat="1">
      <c r="A16" s="14" t="s">
        <v>57</v>
      </c>
      <c r="B16" s="15" t="s">
        <v>27</v>
      </c>
      <c r="C16" s="16">
        <v>24</v>
      </c>
      <c r="D16" s="16">
        <f>1808-C16</f>
        <v>1784</v>
      </c>
      <c r="E16" s="15" t="s">
        <v>31</v>
      </c>
      <c r="F16" s="17">
        <v>5</v>
      </c>
      <c r="G16" s="17">
        <v>2</v>
      </c>
      <c r="H16" s="18">
        <v>0</v>
      </c>
      <c r="I16" s="19">
        <f>((F16*324.8)+(G16*27.1)+(H16*2.3))/1000</f>
        <v>1.6782000000000001</v>
      </c>
      <c r="J16" s="15" t="s">
        <v>38</v>
      </c>
      <c r="K16" s="7" t="s">
        <v>58</v>
      </c>
      <c r="L16" s="16" t="s">
        <v>40</v>
      </c>
      <c r="M16" s="7"/>
      <c r="N16" s="49" t="s">
        <v>25</v>
      </c>
      <c r="O16" s="35"/>
    </row>
    <row r="17" spans="1:15" s="2" customFormat="1">
      <c r="A17" s="14" t="s">
        <v>57</v>
      </c>
      <c r="B17" s="15" t="s">
        <v>59</v>
      </c>
      <c r="C17" s="16">
        <v>36</v>
      </c>
      <c r="D17" s="16">
        <f>1808-C17</f>
        <v>1772</v>
      </c>
      <c r="E17" s="15" t="s">
        <v>21</v>
      </c>
      <c r="F17" s="17">
        <v>5</v>
      </c>
      <c r="G17" s="17">
        <v>0</v>
      </c>
      <c r="H17" s="18">
        <v>0</v>
      </c>
      <c r="I17" s="19">
        <f>((F17*324.8)+(G17*27.1)+(H17*2.3))/1000</f>
        <v>1.6240000000000001</v>
      </c>
      <c r="J17" s="15" t="s">
        <v>22</v>
      </c>
      <c r="K17" s="7" t="s">
        <v>58</v>
      </c>
      <c r="L17" s="20" t="s">
        <v>24</v>
      </c>
      <c r="M17" s="7"/>
      <c r="N17" s="49" t="s">
        <v>25</v>
      </c>
    </row>
    <row r="18" spans="1:15" s="2" customFormat="1" ht="22">
      <c r="A18" s="14" t="s">
        <v>60</v>
      </c>
      <c r="B18" s="15" t="s">
        <v>61</v>
      </c>
      <c r="C18" s="16">
        <v>29</v>
      </c>
      <c r="D18" s="16">
        <f>1808-C18</f>
        <v>1779</v>
      </c>
      <c r="E18" s="15" t="s">
        <v>50</v>
      </c>
      <c r="F18" s="17">
        <v>4</v>
      </c>
      <c r="G18" s="17">
        <v>10</v>
      </c>
      <c r="H18" s="18">
        <v>0</v>
      </c>
      <c r="I18" s="19">
        <f>((F18*324.8)+(G18*27.1)+(H18*2.3))/1000</f>
        <v>1.5702</v>
      </c>
      <c r="J18" s="15" t="s">
        <v>22</v>
      </c>
      <c r="K18" s="7" t="s">
        <v>32</v>
      </c>
      <c r="L18" s="20" t="s">
        <v>24</v>
      </c>
      <c r="M18" s="7"/>
      <c r="N18" s="49" t="s">
        <v>25</v>
      </c>
    </row>
    <row r="19" spans="1:15" s="2" customFormat="1">
      <c r="A19" s="37" t="s">
        <v>62</v>
      </c>
      <c r="B19" s="38" t="s">
        <v>66</v>
      </c>
      <c r="C19" s="39">
        <v>36</v>
      </c>
      <c r="D19" s="39">
        <f>1808-C19</f>
        <v>1772</v>
      </c>
      <c r="E19" s="40" t="s">
        <v>67</v>
      </c>
      <c r="F19" s="40" t="s">
        <v>67</v>
      </c>
      <c r="G19" s="40" t="s">
        <v>67</v>
      </c>
      <c r="H19" s="40" t="s">
        <v>67</v>
      </c>
      <c r="I19" s="40" t="s">
        <v>67</v>
      </c>
      <c r="J19" s="38" t="s">
        <v>22</v>
      </c>
      <c r="K19" s="41" t="s">
        <v>68</v>
      </c>
      <c r="L19" s="42" t="s">
        <v>69</v>
      </c>
      <c r="M19" s="41" t="s">
        <v>70</v>
      </c>
      <c r="N19" s="49" t="s">
        <v>25</v>
      </c>
    </row>
    <row r="20" spans="1:15" s="43" customFormat="1">
      <c r="A20" s="14" t="s">
        <v>62</v>
      </c>
      <c r="B20" s="15" t="s">
        <v>63</v>
      </c>
      <c r="C20" s="16">
        <v>24</v>
      </c>
      <c r="D20" s="16">
        <f>1808-C20</f>
        <v>1784</v>
      </c>
      <c r="E20" s="15" t="s">
        <v>35</v>
      </c>
      <c r="F20" s="17">
        <v>4</v>
      </c>
      <c r="G20" s="17">
        <v>11</v>
      </c>
      <c r="H20" s="18">
        <v>0</v>
      </c>
      <c r="I20" s="19">
        <f>((F20*324.8)+(G20*27.1)+(H20*2.3))/1000</f>
        <v>1.5973000000000002</v>
      </c>
      <c r="J20" s="15" t="s">
        <v>51</v>
      </c>
      <c r="K20" s="7" t="s">
        <v>64</v>
      </c>
      <c r="L20" s="20" t="s">
        <v>65</v>
      </c>
      <c r="M20" s="7"/>
      <c r="N20" s="49" t="s">
        <v>25</v>
      </c>
    </row>
    <row r="21" spans="1:15" s="2" customFormat="1">
      <c r="A21" s="14" t="s">
        <v>71</v>
      </c>
      <c r="B21" s="15" t="s">
        <v>72</v>
      </c>
      <c r="C21" s="16">
        <v>28</v>
      </c>
      <c r="D21" s="16">
        <f>1808-C21</f>
        <v>1780</v>
      </c>
      <c r="E21" s="15" t="s">
        <v>50</v>
      </c>
      <c r="F21" s="17">
        <v>4</v>
      </c>
      <c r="G21" s="17">
        <v>10</v>
      </c>
      <c r="H21" s="18">
        <v>0</v>
      </c>
      <c r="I21" s="19">
        <f>((F21*324.8)+(G21*27.1)+(H21*2.3))/1000</f>
        <v>1.5702</v>
      </c>
      <c r="J21" s="15" t="s">
        <v>51</v>
      </c>
      <c r="K21" s="7" t="s">
        <v>73</v>
      </c>
      <c r="L21" s="20" t="s">
        <v>65</v>
      </c>
      <c r="M21" s="7"/>
      <c r="N21" s="49" t="s">
        <v>25</v>
      </c>
      <c r="O21" s="35"/>
    </row>
    <row r="22" spans="1:15" s="2" customFormat="1">
      <c r="A22" s="21" t="s">
        <v>74</v>
      </c>
      <c r="B22" s="22" t="s">
        <v>72</v>
      </c>
      <c r="C22" s="23">
        <v>21</v>
      </c>
      <c r="D22" s="23">
        <f>1808-C22</f>
        <v>1787</v>
      </c>
      <c r="E22" s="22" t="s">
        <v>75</v>
      </c>
      <c r="F22" s="24">
        <v>4</v>
      </c>
      <c r="G22" s="24">
        <v>9</v>
      </c>
      <c r="H22" s="24">
        <v>0</v>
      </c>
      <c r="I22" s="25">
        <f>((F22*324.8)+(G22*27.1)+(H22*2.3))/1000</f>
        <v>1.5431000000000001</v>
      </c>
      <c r="J22" s="22" t="s">
        <v>38</v>
      </c>
      <c r="K22" s="26" t="s">
        <v>58</v>
      </c>
      <c r="L22" s="23" t="s">
        <v>40</v>
      </c>
      <c r="M22" s="26"/>
      <c r="N22" s="49" t="s">
        <v>25</v>
      </c>
      <c r="O22" s="35"/>
    </row>
    <row r="23" spans="1:15" s="2" customFormat="1">
      <c r="A23" s="14" t="s">
        <v>76</v>
      </c>
      <c r="B23" s="15" t="s">
        <v>77</v>
      </c>
      <c r="C23" s="16">
        <v>38</v>
      </c>
      <c r="D23" s="16">
        <f>1808-C23</f>
        <v>1770</v>
      </c>
      <c r="E23" s="15" t="s">
        <v>21</v>
      </c>
      <c r="F23" s="17">
        <v>5</v>
      </c>
      <c r="G23" s="17">
        <v>0</v>
      </c>
      <c r="H23" s="18">
        <v>0</v>
      </c>
      <c r="I23" s="19">
        <f>((F23*324.8)+(G23*27.1)+(H23*2.3))/1000</f>
        <v>1.6240000000000001</v>
      </c>
      <c r="J23" s="15" t="s">
        <v>22</v>
      </c>
      <c r="K23" s="7" t="s">
        <v>78</v>
      </c>
      <c r="L23" s="20" t="s">
        <v>24</v>
      </c>
      <c r="M23" s="7"/>
      <c r="N23" s="49" t="s">
        <v>25</v>
      </c>
    </row>
    <row r="24" spans="1:15" s="2" customFormat="1">
      <c r="A24" s="14" t="s">
        <v>76</v>
      </c>
      <c r="B24" s="15" t="s">
        <v>83</v>
      </c>
      <c r="C24" s="16">
        <v>24</v>
      </c>
      <c r="D24" s="16">
        <f>1808-C24</f>
        <v>1784</v>
      </c>
      <c r="E24" s="15" t="s">
        <v>28</v>
      </c>
      <c r="F24" s="17">
        <v>5</v>
      </c>
      <c r="G24" s="17">
        <v>1</v>
      </c>
      <c r="H24" s="18">
        <v>0</v>
      </c>
      <c r="I24" s="19">
        <f>((F24*324.8)+(G24*27.1)+(H24*2.3))/1000</f>
        <v>1.6511</v>
      </c>
      <c r="J24" s="15" t="s">
        <v>38</v>
      </c>
      <c r="K24" s="7" t="s">
        <v>78</v>
      </c>
      <c r="L24" s="16" t="s">
        <v>40</v>
      </c>
      <c r="M24" s="7"/>
      <c r="N24" s="49" t="s">
        <v>25</v>
      </c>
      <c r="O24" s="35"/>
    </row>
    <row r="25" spans="1:15" s="2" customFormat="1">
      <c r="A25" s="21" t="s">
        <v>76</v>
      </c>
      <c r="B25" s="22" t="s">
        <v>79</v>
      </c>
      <c r="C25" s="23">
        <v>23</v>
      </c>
      <c r="D25" s="23">
        <f>1808-C25</f>
        <v>1785</v>
      </c>
      <c r="E25" s="22" t="s">
        <v>80</v>
      </c>
      <c r="F25" s="24">
        <v>4</v>
      </c>
      <c r="G25" s="24">
        <v>6</v>
      </c>
      <c r="H25" s="24">
        <v>0</v>
      </c>
      <c r="I25" s="25">
        <f>((F25*324.8)+(G25*27.1)+(H25*2.3))/1000</f>
        <v>1.4618000000000002</v>
      </c>
      <c r="J25" s="22" t="s">
        <v>38</v>
      </c>
      <c r="K25" s="26" t="s">
        <v>32</v>
      </c>
      <c r="L25" s="23" t="s">
        <v>40</v>
      </c>
      <c r="M25" s="26"/>
      <c r="N25" s="49" t="s">
        <v>25</v>
      </c>
      <c r="O25" s="35"/>
    </row>
    <row r="26" spans="1:15" s="2" customFormat="1">
      <c r="A26" s="21" t="s">
        <v>76</v>
      </c>
      <c r="B26" s="22" t="s">
        <v>81</v>
      </c>
      <c r="C26" s="23">
        <v>16</v>
      </c>
      <c r="D26" s="23">
        <f>1808-C26</f>
        <v>1792</v>
      </c>
      <c r="E26" s="22" t="s">
        <v>82</v>
      </c>
      <c r="F26" s="24">
        <v>4</v>
      </c>
      <c r="G26" s="24">
        <v>4</v>
      </c>
      <c r="H26" s="24">
        <v>0</v>
      </c>
      <c r="I26" s="25">
        <f>((F26*324.8)+(G26*27.1)+(H26*2.3))/1000</f>
        <v>1.4076000000000002</v>
      </c>
      <c r="J26" s="22" t="s">
        <v>38</v>
      </c>
      <c r="K26" s="26" t="s">
        <v>23</v>
      </c>
      <c r="L26" s="23" t="s">
        <v>40</v>
      </c>
      <c r="M26" s="26"/>
      <c r="N26" s="49" t="s">
        <v>25</v>
      </c>
      <c r="O26" s="35"/>
    </row>
    <row r="27" spans="1:15" s="2" customFormat="1">
      <c r="A27" s="21" t="s">
        <v>76</v>
      </c>
      <c r="B27" s="22" t="s">
        <v>37</v>
      </c>
      <c r="C27" s="23">
        <v>16</v>
      </c>
      <c r="D27" s="23">
        <f>1808-C27</f>
        <v>1792</v>
      </c>
      <c r="E27" s="22" t="s">
        <v>80</v>
      </c>
      <c r="F27" s="24">
        <v>4</v>
      </c>
      <c r="G27" s="24">
        <v>6</v>
      </c>
      <c r="H27" s="24">
        <v>0</v>
      </c>
      <c r="I27" s="25">
        <f>((F27*324.8)+(G27*27.1)+(H27*2.3))/1000</f>
        <v>1.4618000000000002</v>
      </c>
      <c r="J27" s="22" t="s">
        <v>38</v>
      </c>
      <c r="K27" s="26" t="s">
        <v>32</v>
      </c>
      <c r="L27" s="23" t="s">
        <v>40</v>
      </c>
      <c r="M27" s="26"/>
      <c r="N27" s="49" t="s">
        <v>25</v>
      </c>
      <c r="O27" s="35"/>
    </row>
    <row r="28" spans="1:15" s="2" customFormat="1">
      <c r="A28" s="14" t="s">
        <v>84</v>
      </c>
      <c r="B28" s="15" t="s">
        <v>85</v>
      </c>
      <c r="C28" s="16">
        <v>19</v>
      </c>
      <c r="D28" s="16">
        <f>1808-C28</f>
        <v>1789</v>
      </c>
      <c r="E28" s="15" t="s">
        <v>86</v>
      </c>
      <c r="F28" s="17">
        <v>5</v>
      </c>
      <c r="G28" s="17">
        <v>2</v>
      </c>
      <c r="H28" s="17">
        <v>3</v>
      </c>
      <c r="I28" s="19">
        <f>((F28*324.8)+(G28*27.1)+(H28*2.3))/1000</f>
        <v>1.6851</v>
      </c>
      <c r="J28" s="15" t="s">
        <v>38</v>
      </c>
      <c r="K28" s="7" t="s">
        <v>87</v>
      </c>
      <c r="L28" s="16" t="s">
        <v>40</v>
      </c>
      <c r="M28" s="7"/>
      <c r="N28" s="49" t="s">
        <v>25</v>
      </c>
      <c r="O28" s="35"/>
    </row>
    <row r="29" spans="1:15" s="2" customFormat="1">
      <c r="A29" s="14" t="s">
        <v>88</v>
      </c>
      <c r="B29" s="15" t="s">
        <v>89</v>
      </c>
      <c r="C29" s="16">
        <v>32</v>
      </c>
      <c r="D29" s="16">
        <f>1808-C29</f>
        <v>1776</v>
      </c>
      <c r="E29" s="15" t="s">
        <v>50</v>
      </c>
      <c r="F29" s="17">
        <v>4</v>
      </c>
      <c r="G29" s="17">
        <v>10</v>
      </c>
      <c r="H29" s="18">
        <v>0</v>
      </c>
      <c r="I29" s="19">
        <f>((F29*324.8)+(G29*27.1)+(H29*2.3))/1000</f>
        <v>1.5702</v>
      </c>
      <c r="J29" s="15" t="s">
        <v>22</v>
      </c>
      <c r="K29" s="7" t="s">
        <v>32</v>
      </c>
      <c r="L29" s="20" t="s">
        <v>24</v>
      </c>
      <c r="M29" s="7"/>
      <c r="N29" s="49" t="s">
        <v>25</v>
      </c>
    </row>
    <row r="30" spans="1:15" s="2" customFormat="1">
      <c r="A30" s="14" t="s">
        <v>90</v>
      </c>
      <c r="B30" s="15" t="s">
        <v>91</v>
      </c>
      <c r="C30" s="16">
        <v>38</v>
      </c>
      <c r="D30" s="16">
        <f>1808-C30</f>
        <v>1770</v>
      </c>
      <c r="E30" s="15" t="s">
        <v>21</v>
      </c>
      <c r="F30" s="17">
        <v>5</v>
      </c>
      <c r="G30" s="17">
        <v>0</v>
      </c>
      <c r="H30" s="18">
        <v>0</v>
      </c>
      <c r="I30" s="19">
        <f>((F30*324.8)+(G30*27.1)+(H30*2.3))/1000</f>
        <v>1.6240000000000001</v>
      </c>
      <c r="J30" s="15" t="s">
        <v>92</v>
      </c>
      <c r="K30" s="7" t="s">
        <v>32</v>
      </c>
      <c r="L30" s="20" t="s">
        <v>24</v>
      </c>
      <c r="M30" s="7"/>
      <c r="N30" s="49" t="s">
        <v>25</v>
      </c>
      <c r="O30" s="35"/>
    </row>
    <row r="31" spans="1:15" s="2" customFormat="1">
      <c r="A31" s="14" t="s">
        <v>90</v>
      </c>
      <c r="B31" s="15" t="s">
        <v>27</v>
      </c>
      <c r="C31" s="16">
        <v>34</v>
      </c>
      <c r="D31" s="16">
        <f>1808-C31</f>
        <v>1774</v>
      </c>
      <c r="E31" s="15" t="s">
        <v>21</v>
      </c>
      <c r="F31" s="17">
        <v>5</v>
      </c>
      <c r="G31" s="17">
        <v>0</v>
      </c>
      <c r="H31" s="18">
        <v>0</v>
      </c>
      <c r="I31" s="19">
        <f>((F31*324.8)+(G31*27.1)+(H31*2.3))/1000</f>
        <v>1.6240000000000001</v>
      </c>
      <c r="J31" s="15" t="s">
        <v>22</v>
      </c>
      <c r="K31" s="7" t="s">
        <v>32</v>
      </c>
      <c r="L31" s="20" t="s">
        <v>24</v>
      </c>
      <c r="M31" s="7"/>
      <c r="N31" s="49" t="s">
        <v>25</v>
      </c>
    </row>
    <row r="32" spans="1:15" s="2" customFormat="1">
      <c r="A32" s="14" t="s">
        <v>90</v>
      </c>
      <c r="B32" s="15" t="s">
        <v>93</v>
      </c>
      <c r="C32" s="16">
        <v>34</v>
      </c>
      <c r="D32" s="16">
        <f>1808-C32</f>
        <v>1774</v>
      </c>
      <c r="E32" s="15" t="s">
        <v>35</v>
      </c>
      <c r="F32" s="17">
        <v>4</v>
      </c>
      <c r="G32" s="17">
        <v>11</v>
      </c>
      <c r="H32" s="18">
        <v>0</v>
      </c>
      <c r="I32" s="19">
        <f>((F32*324.8)+(G32*27.1)+(H32*2.3))/1000</f>
        <v>1.5973000000000002</v>
      </c>
      <c r="J32" s="15" t="s">
        <v>38</v>
      </c>
      <c r="K32" s="7" t="s">
        <v>23</v>
      </c>
      <c r="L32" s="16" t="s">
        <v>40</v>
      </c>
      <c r="M32" s="7"/>
      <c r="N32" s="49" t="s">
        <v>25</v>
      </c>
      <c r="O32" s="35"/>
    </row>
    <row r="33" spans="1:15" s="2" customFormat="1">
      <c r="A33" s="14" t="s">
        <v>94</v>
      </c>
      <c r="B33" s="15" t="s">
        <v>95</v>
      </c>
      <c r="C33" s="16">
        <v>30</v>
      </c>
      <c r="D33" s="16">
        <f>1808-C33</f>
        <v>1778</v>
      </c>
      <c r="E33" s="15" t="s">
        <v>35</v>
      </c>
      <c r="F33" s="17">
        <v>4</v>
      </c>
      <c r="G33" s="17">
        <v>11</v>
      </c>
      <c r="H33" s="18">
        <v>0</v>
      </c>
      <c r="I33" s="19">
        <f>((F33*324.8)+(G33*27.1)+(H33*2.3))/1000</f>
        <v>1.5973000000000002</v>
      </c>
      <c r="J33" s="15" t="s">
        <v>22</v>
      </c>
      <c r="K33" s="7" t="s">
        <v>23</v>
      </c>
      <c r="L33" s="20" t="s">
        <v>24</v>
      </c>
      <c r="M33" s="7"/>
      <c r="N33" s="49" t="s">
        <v>25</v>
      </c>
    </row>
    <row r="34" spans="1:15" s="2" customFormat="1">
      <c r="A34" s="14" t="s">
        <v>94</v>
      </c>
      <c r="B34" s="15" t="s">
        <v>27</v>
      </c>
      <c r="C34" s="16">
        <v>25</v>
      </c>
      <c r="D34" s="16">
        <f>1808-C34</f>
        <v>1783</v>
      </c>
      <c r="E34" s="15" t="s">
        <v>21</v>
      </c>
      <c r="F34" s="17">
        <v>5</v>
      </c>
      <c r="G34" s="17">
        <v>0</v>
      </c>
      <c r="H34" s="18">
        <v>0</v>
      </c>
      <c r="I34" s="19">
        <f>((F34*324.8)+(G34*27.1)+(H34*2.3))/1000</f>
        <v>1.6240000000000001</v>
      </c>
      <c r="J34" s="15" t="s">
        <v>38</v>
      </c>
      <c r="K34" s="7" t="s">
        <v>32</v>
      </c>
      <c r="L34" s="16" t="s">
        <v>40</v>
      </c>
      <c r="M34" s="7"/>
      <c r="N34" s="49" t="s">
        <v>25</v>
      </c>
      <c r="O34" s="35"/>
    </row>
    <row r="35" spans="1:15" s="2" customFormat="1">
      <c r="A35" s="14" t="s">
        <v>96</v>
      </c>
      <c r="B35" s="15" t="s">
        <v>97</v>
      </c>
      <c r="C35" s="16">
        <v>18</v>
      </c>
      <c r="D35" s="16">
        <f>1808-C35</f>
        <v>1790</v>
      </c>
      <c r="E35" s="15" t="s">
        <v>98</v>
      </c>
      <c r="F35" s="17">
        <v>4</v>
      </c>
      <c r="G35" s="17">
        <v>10</v>
      </c>
      <c r="H35" s="17">
        <v>6</v>
      </c>
      <c r="I35" s="19">
        <f>((F35*324.8)+(G35*27.1)+(H35*2.3))/1000</f>
        <v>1.5840000000000001</v>
      </c>
      <c r="J35" s="15" t="s">
        <v>38</v>
      </c>
      <c r="K35" s="7" t="s">
        <v>23</v>
      </c>
      <c r="L35" s="16" t="s">
        <v>40</v>
      </c>
      <c r="M35" s="7"/>
      <c r="N35" s="49" t="s">
        <v>25</v>
      </c>
      <c r="O35" s="35"/>
    </row>
    <row r="36" spans="1:15" s="2" customFormat="1">
      <c r="A36" s="14" t="s">
        <v>96</v>
      </c>
      <c r="B36" s="15" t="s">
        <v>81</v>
      </c>
      <c r="C36" s="16">
        <v>23</v>
      </c>
      <c r="D36" s="16">
        <f>1808-C36</f>
        <v>1785</v>
      </c>
      <c r="E36" s="15" t="s">
        <v>21</v>
      </c>
      <c r="F36" s="17">
        <v>5</v>
      </c>
      <c r="G36" s="17">
        <v>0</v>
      </c>
      <c r="H36" s="18">
        <v>0</v>
      </c>
      <c r="I36" s="19">
        <f>((F36*324.8)+(G36*27.1)+(H36*2.3))/1000</f>
        <v>1.6240000000000001</v>
      </c>
      <c r="J36" s="15" t="s">
        <v>51</v>
      </c>
      <c r="K36" s="7" t="s">
        <v>32</v>
      </c>
      <c r="L36" s="20" t="s">
        <v>52</v>
      </c>
      <c r="M36" s="7"/>
      <c r="N36" s="49" t="s">
        <v>25</v>
      </c>
    </row>
    <row r="37" spans="1:15" s="2" customFormat="1">
      <c r="A37" s="21" t="s">
        <v>96</v>
      </c>
      <c r="B37" s="22" t="s">
        <v>48</v>
      </c>
      <c r="C37" s="23">
        <v>18</v>
      </c>
      <c r="D37" s="23">
        <f>1808-C37</f>
        <v>1790</v>
      </c>
      <c r="E37" s="22" t="s">
        <v>99</v>
      </c>
      <c r="F37" s="24">
        <v>4</v>
      </c>
      <c r="G37" s="24">
        <v>5</v>
      </c>
      <c r="H37" s="24">
        <v>0</v>
      </c>
      <c r="I37" s="25">
        <f>((F37*324.8)+(G37*27.1)+(H37*2.3))/1000</f>
        <v>1.4347000000000001</v>
      </c>
      <c r="J37" s="22" t="s">
        <v>38</v>
      </c>
      <c r="K37" s="26" t="s">
        <v>100</v>
      </c>
      <c r="L37" s="23" t="s">
        <v>40</v>
      </c>
      <c r="M37" s="26"/>
      <c r="N37" s="49" t="s">
        <v>25</v>
      </c>
      <c r="O37" s="35"/>
    </row>
    <row r="38" spans="1:15" s="2" customFormat="1">
      <c r="A38" s="21" t="s">
        <v>96</v>
      </c>
      <c r="B38" s="22" t="s">
        <v>72</v>
      </c>
      <c r="C38" s="23">
        <v>24</v>
      </c>
      <c r="D38" s="23">
        <f>1808-C38</f>
        <v>1784</v>
      </c>
      <c r="E38" s="22" t="s">
        <v>45</v>
      </c>
      <c r="F38" s="24">
        <v>4</v>
      </c>
      <c r="G38" s="24">
        <v>8</v>
      </c>
      <c r="H38" s="24">
        <v>0</v>
      </c>
      <c r="I38" s="25">
        <f>((F38*324.8)+(G38*27.1)+(H38*2.3))/1000</f>
        <v>1.516</v>
      </c>
      <c r="J38" s="22" t="s">
        <v>38</v>
      </c>
      <c r="K38" s="26" t="s">
        <v>58</v>
      </c>
      <c r="L38" s="23" t="s">
        <v>40</v>
      </c>
      <c r="M38" s="26"/>
      <c r="N38" s="49" t="s">
        <v>25</v>
      </c>
      <c r="O38" s="35"/>
    </row>
    <row r="39" spans="1:15" s="2" customFormat="1">
      <c r="A39" s="14" t="s">
        <v>96</v>
      </c>
      <c r="B39" s="15" t="s">
        <v>37</v>
      </c>
      <c r="C39" s="16">
        <v>33</v>
      </c>
      <c r="D39" s="16">
        <f>1808-C39</f>
        <v>1775</v>
      </c>
      <c r="E39" s="15" t="s">
        <v>35</v>
      </c>
      <c r="F39" s="17">
        <v>4</v>
      </c>
      <c r="G39" s="17">
        <v>11</v>
      </c>
      <c r="H39" s="18">
        <v>0</v>
      </c>
      <c r="I39" s="19">
        <f>((F39*324.8)+(G39*27.1)+(H39*2.3))/1000</f>
        <v>1.5973000000000002</v>
      </c>
      <c r="J39" s="15" t="s">
        <v>22</v>
      </c>
      <c r="K39" s="7" t="s">
        <v>32</v>
      </c>
      <c r="L39" s="20" t="s">
        <v>24</v>
      </c>
      <c r="M39" s="7"/>
      <c r="N39" s="49" t="s">
        <v>25</v>
      </c>
    </row>
    <row r="40" spans="1:15" s="2" customFormat="1">
      <c r="A40" s="21" t="s">
        <v>96</v>
      </c>
      <c r="B40" s="22" t="s">
        <v>37</v>
      </c>
      <c r="C40" s="23">
        <v>39</v>
      </c>
      <c r="D40" s="23">
        <f>1808-C40</f>
        <v>1769</v>
      </c>
      <c r="E40" s="22" t="s">
        <v>45</v>
      </c>
      <c r="F40" s="24">
        <v>4</v>
      </c>
      <c r="G40" s="24">
        <v>8</v>
      </c>
      <c r="H40" s="24">
        <v>0</v>
      </c>
      <c r="I40" s="25">
        <f>((F40*324.8)+(G40*27.1)+(H40*2.3))/1000</f>
        <v>1.516</v>
      </c>
      <c r="J40" s="22" t="s">
        <v>22</v>
      </c>
      <c r="K40" s="26" t="s">
        <v>58</v>
      </c>
      <c r="L40" s="27" t="s">
        <v>24</v>
      </c>
      <c r="M40" s="26"/>
      <c r="N40" s="49" t="s">
        <v>25</v>
      </c>
    </row>
    <row r="41" spans="1:15" s="2" customFormat="1">
      <c r="A41" s="21" t="s">
        <v>96</v>
      </c>
      <c r="B41" s="22" t="s">
        <v>101</v>
      </c>
      <c r="C41" s="23">
        <v>17</v>
      </c>
      <c r="D41" s="23">
        <f>1808-C41</f>
        <v>1791</v>
      </c>
      <c r="E41" s="22" t="s">
        <v>99</v>
      </c>
      <c r="F41" s="24">
        <v>4</v>
      </c>
      <c r="G41" s="24">
        <v>5</v>
      </c>
      <c r="H41" s="24">
        <v>0</v>
      </c>
      <c r="I41" s="25">
        <f>((F41*324.8)+(G41*27.1)+(H41*2.3))/1000</f>
        <v>1.4347000000000001</v>
      </c>
      <c r="J41" s="22" t="s">
        <v>38</v>
      </c>
      <c r="K41" s="26" t="s">
        <v>100</v>
      </c>
      <c r="L41" s="23" t="s">
        <v>40</v>
      </c>
      <c r="M41" s="26"/>
      <c r="N41" s="49" t="s">
        <v>25</v>
      </c>
      <c r="O41" s="35"/>
    </row>
    <row r="42" spans="1:15" s="2" customFormat="1">
      <c r="A42" s="21" t="s">
        <v>102</v>
      </c>
      <c r="B42" s="22" t="s">
        <v>72</v>
      </c>
      <c r="C42" s="23">
        <v>27</v>
      </c>
      <c r="D42" s="23">
        <f>1808-C42</f>
        <v>1781</v>
      </c>
      <c r="E42" s="22" t="s">
        <v>80</v>
      </c>
      <c r="F42" s="24">
        <v>4</v>
      </c>
      <c r="G42" s="24">
        <v>6</v>
      </c>
      <c r="H42" s="24">
        <v>0</v>
      </c>
      <c r="I42" s="25">
        <f>((F42*324.8)+(G42*27.1)+(H42*2.3))/1000</f>
        <v>1.4618000000000002</v>
      </c>
      <c r="J42" s="22" t="s">
        <v>22</v>
      </c>
      <c r="K42" s="26" t="s">
        <v>32</v>
      </c>
      <c r="L42" s="27" t="s">
        <v>24</v>
      </c>
      <c r="M42" s="26"/>
      <c r="N42" s="49" t="s">
        <v>25</v>
      </c>
    </row>
    <row r="43" spans="1:15" s="2" customFormat="1">
      <c r="A43" s="14" t="s">
        <v>103</v>
      </c>
      <c r="B43" s="15" t="s">
        <v>104</v>
      </c>
      <c r="C43" s="16">
        <v>35</v>
      </c>
      <c r="D43" s="16">
        <f>1808-C43</f>
        <v>1773</v>
      </c>
      <c r="E43" s="15" t="s">
        <v>21</v>
      </c>
      <c r="F43" s="17">
        <v>5</v>
      </c>
      <c r="G43" s="17">
        <v>0</v>
      </c>
      <c r="H43" s="18">
        <v>0</v>
      </c>
      <c r="I43" s="19">
        <f>((F43*324.8)+(G43*27.1)+(H43*2.3))/1000</f>
        <v>1.6240000000000001</v>
      </c>
      <c r="J43" s="15" t="s">
        <v>22</v>
      </c>
      <c r="K43" s="7" t="s">
        <v>32</v>
      </c>
      <c r="L43" s="20" t="s">
        <v>24</v>
      </c>
      <c r="M43" s="7"/>
      <c r="N43" s="49" t="s">
        <v>25</v>
      </c>
    </row>
    <row r="44" spans="1:15" s="2" customFormat="1">
      <c r="A44" s="14" t="s">
        <v>105</v>
      </c>
      <c r="B44" s="15" t="s">
        <v>48</v>
      </c>
      <c r="C44" s="16">
        <v>23</v>
      </c>
      <c r="D44" s="16">
        <f>1808-C44</f>
        <v>1785</v>
      </c>
      <c r="E44" s="15" t="s">
        <v>35</v>
      </c>
      <c r="F44" s="17">
        <v>4</v>
      </c>
      <c r="G44" s="17">
        <v>11</v>
      </c>
      <c r="H44" s="18">
        <v>0</v>
      </c>
      <c r="I44" s="19">
        <f>((F44*324.8)+(G44*27.1)+(H44*2.3))/1000</f>
        <v>1.5973000000000002</v>
      </c>
      <c r="J44" s="15" t="s">
        <v>38</v>
      </c>
      <c r="K44" s="7" t="s">
        <v>32</v>
      </c>
      <c r="L44" s="16" t="s">
        <v>40</v>
      </c>
      <c r="M44" s="7"/>
      <c r="N44" s="49" t="s">
        <v>25</v>
      </c>
      <c r="O44" s="35"/>
    </row>
    <row r="45" spans="1:15" s="2" customFormat="1">
      <c r="A45" s="14" t="s">
        <v>106</v>
      </c>
      <c r="B45" s="15" t="s">
        <v>30</v>
      </c>
      <c r="C45" s="16">
        <v>19</v>
      </c>
      <c r="D45" s="16">
        <f>1808-C45</f>
        <v>1789</v>
      </c>
      <c r="E45" s="15" t="s">
        <v>107</v>
      </c>
      <c r="F45" s="17">
        <v>5</v>
      </c>
      <c r="G45" s="17">
        <v>0</v>
      </c>
      <c r="H45" s="17">
        <v>8</v>
      </c>
      <c r="I45" s="19">
        <f>((F45*324.8)+(G45*27.1)+(H45*2.3))/1000</f>
        <v>1.6424000000000001</v>
      </c>
      <c r="J45" s="15" t="s">
        <v>38</v>
      </c>
      <c r="K45" s="7" t="s">
        <v>23</v>
      </c>
      <c r="L45" s="16" t="s">
        <v>40</v>
      </c>
      <c r="M45" s="7"/>
      <c r="N45" s="49" t="s">
        <v>25</v>
      </c>
      <c r="O45" s="35"/>
    </row>
    <row r="46" spans="1:15" s="2" customFormat="1">
      <c r="A46" s="21" t="s">
        <v>108</v>
      </c>
      <c r="B46" s="22" t="s">
        <v>44</v>
      </c>
      <c r="C46" s="23">
        <v>16</v>
      </c>
      <c r="D46" s="23">
        <f>1808-C46</f>
        <v>1792</v>
      </c>
      <c r="E46" s="22" t="s">
        <v>80</v>
      </c>
      <c r="F46" s="24">
        <v>4</v>
      </c>
      <c r="G46" s="24">
        <v>6</v>
      </c>
      <c r="H46" s="24">
        <v>0</v>
      </c>
      <c r="I46" s="25">
        <f>((F46*324.8)+(G46*27.1)+(H46*2.3))/1000</f>
        <v>1.4618000000000002</v>
      </c>
      <c r="J46" s="22" t="s">
        <v>38</v>
      </c>
      <c r="K46" s="26" t="s">
        <v>23</v>
      </c>
      <c r="L46" s="23" t="s">
        <v>40</v>
      </c>
      <c r="M46" s="26"/>
      <c r="N46" s="49" t="s">
        <v>25</v>
      </c>
      <c r="O46" s="35"/>
    </row>
    <row r="47" spans="1:15" s="2" customFormat="1">
      <c r="A47" s="14" t="s">
        <v>109</v>
      </c>
      <c r="B47" s="15" t="s">
        <v>112</v>
      </c>
      <c r="C47" s="16">
        <v>17</v>
      </c>
      <c r="D47" s="16">
        <f>1808-C47</f>
        <v>1791</v>
      </c>
      <c r="E47" s="15" t="s">
        <v>35</v>
      </c>
      <c r="F47" s="17">
        <v>4</v>
      </c>
      <c r="G47" s="17">
        <v>11</v>
      </c>
      <c r="H47" s="18">
        <v>0</v>
      </c>
      <c r="I47" s="19">
        <f>((F47*324.8)+(G47*27.1)+(H47*2.3))/1000</f>
        <v>1.5973000000000002</v>
      </c>
      <c r="J47" s="15" t="s">
        <v>38</v>
      </c>
      <c r="K47" s="7" t="s">
        <v>113</v>
      </c>
      <c r="L47" s="16" t="s">
        <v>40</v>
      </c>
      <c r="M47" s="7"/>
      <c r="N47" s="49" t="s">
        <v>25</v>
      </c>
      <c r="O47" s="35"/>
    </row>
    <row r="48" spans="1:15" s="2" customFormat="1">
      <c r="A48" s="14" t="s">
        <v>109</v>
      </c>
      <c r="B48" s="15" t="s">
        <v>110</v>
      </c>
      <c r="C48" s="16">
        <v>24</v>
      </c>
      <c r="D48" s="16">
        <f>1808-C48</f>
        <v>1784</v>
      </c>
      <c r="E48" s="15" t="s">
        <v>28</v>
      </c>
      <c r="F48" s="17">
        <v>5</v>
      </c>
      <c r="G48" s="17">
        <v>1</v>
      </c>
      <c r="H48" s="18">
        <v>0</v>
      </c>
      <c r="I48" s="19">
        <f>((F48*324.8)+(G48*27.1)+(H48*2.3))/1000</f>
        <v>1.6511</v>
      </c>
      <c r="J48" s="15" t="s">
        <v>38</v>
      </c>
      <c r="K48" s="7" t="s">
        <v>111</v>
      </c>
      <c r="L48" s="16" t="s">
        <v>40</v>
      </c>
      <c r="M48" s="7"/>
      <c r="N48" s="49" t="s">
        <v>25</v>
      </c>
      <c r="O48" s="35"/>
    </row>
    <row r="49" spans="1:15" s="2" customFormat="1">
      <c r="A49" s="14" t="s">
        <v>114</v>
      </c>
      <c r="B49" s="15" t="s">
        <v>115</v>
      </c>
      <c r="C49" s="16">
        <v>36</v>
      </c>
      <c r="D49" s="16">
        <f>1808-C49</f>
        <v>1772</v>
      </c>
      <c r="E49" s="15" t="s">
        <v>21</v>
      </c>
      <c r="F49" s="17">
        <v>5</v>
      </c>
      <c r="G49" s="17">
        <v>0</v>
      </c>
      <c r="H49" s="18">
        <v>0</v>
      </c>
      <c r="I49" s="19">
        <f>((F49*324.8)+(G49*27.1)+(H49*2.3))/1000</f>
        <v>1.6240000000000001</v>
      </c>
      <c r="J49" s="15" t="s">
        <v>22</v>
      </c>
      <c r="K49" s="7" t="s">
        <v>32</v>
      </c>
      <c r="L49" s="20" t="s">
        <v>24</v>
      </c>
      <c r="M49" s="7"/>
      <c r="N49" s="49" t="s">
        <v>25</v>
      </c>
    </row>
    <row r="50" spans="1:15" s="2" customFormat="1">
      <c r="A50" s="14" t="s">
        <v>114</v>
      </c>
      <c r="B50" s="15" t="s">
        <v>27</v>
      </c>
      <c r="C50" s="16">
        <v>28</v>
      </c>
      <c r="D50" s="16">
        <f>1808-C50</f>
        <v>1780</v>
      </c>
      <c r="E50" s="15" t="s">
        <v>35</v>
      </c>
      <c r="F50" s="17">
        <v>4</v>
      </c>
      <c r="G50" s="17">
        <v>11</v>
      </c>
      <c r="H50" s="18">
        <v>0</v>
      </c>
      <c r="I50" s="19">
        <f>((F50*324.8)+(G50*27.1)+(H50*2.3))/1000</f>
        <v>1.5973000000000002</v>
      </c>
      <c r="J50" s="15" t="s">
        <v>38</v>
      </c>
      <c r="K50" s="7" t="s">
        <v>23</v>
      </c>
      <c r="L50" s="16" t="s">
        <v>40</v>
      </c>
      <c r="M50" s="7"/>
      <c r="N50" s="49" t="s">
        <v>25</v>
      </c>
      <c r="O50" s="35"/>
    </row>
    <row r="51" spans="1:15" s="2" customFormat="1">
      <c r="A51" s="14" t="s">
        <v>116</v>
      </c>
      <c r="B51" s="15" t="s">
        <v>117</v>
      </c>
      <c r="C51" s="16">
        <v>18</v>
      </c>
      <c r="D51" s="16">
        <f>1808-C51</f>
        <v>1790</v>
      </c>
      <c r="E51" s="15" t="s">
        <v>50</v>
      </c>
      <c r="F51" s="17">
        <v>4</v>
      </c>
      <c r="G51" s="17">
        <v>10</v>
      </c>
      <c r="H51" s="18">
        <v>0</v>
      </c>
      <c r="I51" s="19">
        <f>((F51*324.8)+(G51*27.1)+(H51*2.3))/1000</f>
        <v>1.5702</v>
      </c>
      <c r="J51" s="15" t="s">
        <v>38</v>
      </c>
      <c r="K51" s="7" t="s">
        <v>58</v>
      </c>
      <c r="L51" s="16" t="s">
        <v>40</v>
      </c>
      <c r="M51" s="7"/>
      <c r="N51" s="49" t="s">
        <v>25</v>
      </c>
      <c r="O51" s="35"/>
    </row>
    <row r="52" spans="1:15" s="2" customFormat="1">
      <c r="A52" s="14" t="s">
        <v>118</v>
      </c>
      <c r="B52" s="15" t="s">
        <v>95</v>
      </c>
      <c r="C52" s="16">
        <v>36</v>
      </c>
      <c r="D52" s="16">
        <f>1808-C52</f>
        <v>1772</v>
      </c>
      <c r="E52" s="15" t="s">
        <v>35</v>
      </c>
      <c r="F52" s="17">
        <v>4</v>
      </c>
      <c r="G52" s="17">
        <v>11</v>
      </c>
      <c r="H52" s="18">
        <v>0</v>
      </c>
      <c r="I52" s="19">
        <f>((F52*324.8)+(G52*27.1)+(H52*2.3))/1000</f>
        <v>1.5973000000000002</v>
      </c>
      <c r="J52" s="15" t="s">
        <v>22</v>
      </c>
      <c r="K52" s="7" t="s">
        <v>32</v>
      </c>
      <c r="L52" s="20" t="s">
        <v>24</v>
      </c>
      <c r="M52" s="7"/>
      <c r="N52" s="49" t="s">
        <v>25</v>
      </c>
    </row>
    <row r="53" spans="1:15" s="2" customFormat="1">
      <c r="A53" s="14" t="s">
        <v>119</v>
      </c>
      <c r="B53" s="15" t="s">
        <v>120</v>
      </c>
      <c r="C53" s="16">
        <v>24</v>
      </c>
      <c r="D53" s="16">
        <f>1808-C53</f>
        <v>1784</v>
      </c>
      <c r="E53" s="15" t="s">
        <v>121</v>
      </c>
      <c r="F53" s="17">
        <v>5</v>
      </c>
      <c r="G53" s="17">
        <v>4</v>
      </c>
      <c r="H53" s="18">
        <v>0</v>
      </c>
      <c r="I53" s="19">
        <f>((F53*324.8)+(G53*27.1)+(H53*2.3))/1000</f>
        <v>1.7324000000000002</v>
      </c>
      <c r="J53" s="15" t="s">
        <v>22</v>
      </c>
      <c r="K53" s="7" t="s">
        <v>73</v>
      </c>
      <c r="L53" s="20" t="s">
        <v>24</v>
      </c>
      <c r="M53" s="7"/>
      <c r="N53" s="49" t="s">
        <v>25</v>
      </c>
    </row>
    <row r="54" spans="1:15" s="2" customFormat="1">
      <c r="A54" s="21" t="s">
        <v>122</v>
      </c>
      <c r="B54" s="22" t="s">
        <v>37</v>
      </c>
      <c r="C54" s="23">
        <v>36</v>
      </c>
      <c r="D54" s="23">
        <f>1808-C54</f>
        <v>1772</v>
      </c>
      <c r="E54" s="22" t="s">
        <v>45</v>
      </c>
      <c r="F54" s="24">
        <v>4</v>
      </c>
      <c r="G54" s="24">
        <v>8</v>
      </c>
      <c r="H54" s="24">
        <v>0</v>
      </c>
      <c r="I54" s="25">
        <f>((F54*324.8)+(G54*27.1)+(H54*2.3))/1000</f>
        <v>1.516</v>
      </c>
      <c r="J54" s="22" t="s">
        <v>92</v>
      </c>
      <c r="K54" s="26" t="s">
        <v>32</v>
      </c>
      <c r="L54" s="27" t="s">
        <v>24</v>
      </c>
      <c r="M54" s="26"/>
      <c r="N54" s="49" t="s">
        <v>25</v>
      </c>
      <c r="O54" s="35"/>
    </row>
    <row r="55" spans="1:15" s="2" customFormat="1">
      <c r="A55" s="21" t="s">
        <v>123</v>
      </c>
      <c r="B55" s="22" t="s">
        <v>124</v>
      </c>
      <c r="C55" s="23">
        <v>36</v>
      </c>
      <c r="D55" s="23">
        <f>1808-C55</f>
        <v>1772</v>
      </c>
      <c r="E55" s="22" t="s">
        <v>45</v>
      </c>
      <c r="F55" s="24">
        <v>4</v>
      </c>
      <c r="G55" s="24">
        <v>8</v>
      </c>
      <c r="H55" s="24">
        <v>0</v>
      </c>
      <c r="I55" s="25">
        <f>((F55*324.8)+(G55*27.1)+(H55*2.3))/1000</f>
        <v>1.516</v>
      </c>
      <c r="J55" s="22" t="s">
        <v>22</v>
      </c>
      <c r="K55" s="26" t="s">
        <v>32</v>
      </c>
      <c r="L55" s="27" t="s">
        <v>24</v>
      </c>
      <c r="M55" s="26"/>
      <c r="N55" s="49" t="s">
        <v>25</v>
      </c>
    </row>
    <row r="56" spans="1:15" s="2" customFormat="1">
      <c r="A56" s="21" t="s">
        <v>125</v>
      </c>
      <c r="B56" s="22" t="s">
        <v>126</v>
      </c>
      <c r="C56" s="23">
        <v>37</v>
      </c>
      <c r="D56" s="23">
        <f>1808-C56</f>
        <v>1771</v>
      </c>
      <c r="E56" s="22" t="s">
        <v>75</v>
      </c>
      <c r="F56" s="24">
        <v>4</v>
      </c>
      <c r="G56" s="24">
        <v>9</v>
      </c>
      <c r="H56" s="24">
        <v>0</v>
      </c>
      <c r="I56" s="25">
        <f>((F56*324.8)+(G56*27.1)+(H56*2.3))/1000</f>
        <v>1.5431000000000001</v>
      </c>
      <c r="J56" s="22" t="s">
        <v>22</v>
      </c>
      <c r="K56" s="26" t="s">
        <v>32</v>
      </c>
      <c r="L56" s="27" t="s">
        <v>24</v>
      </c>
      <c r="M56" s="26"/>
      <c r="N56" s="49" t="s">
        <v>25</v>
      </c>
    </row>
    <row r="57" spans="1:15" s="43" customFormat="1">
      <c r="A57" s="37" t="s">
        <v>127</v>
      </c>
      <c r="B57" s="38" t="s">
        <v>48</v>
      </c>
      <c r="C57" s="39">
        <v>52</v>
      </c>
      <c r="D57" s="39">
        <f>1808-C57</f>
        <v>1756</v>
      </c>
      <c r="E57" s="40" t="s">
        <v>67</v>
      </c>
      <c r="F57" s="40" t="s">
        <v>67</v>
      </c>
      <c r="G57" s="40" t="s">
        <v>67</v>
      </c>
      <c r="H57" s="40" t="s">
        <v>67</v>
      </c>
      <c r="I57" s="40" t="s">
        <v>67</v>
      </c>
      <c r="J57" s="38" t="s">
        <v>128</v>
      </c>
      <c r="K57" s="41" t="s">
        <v>68</v>
      </c>
      <c r="L57" s="42" t="s">
        <v>69</v>
      </c>
      <c r="M57" s="41" t="s">
        <v>129</v>
      </c>
      <c r="N57" s="49" t="s">
        <v>25</v>
      </c>
      <c r="O57" s="44"/>
    </row>
    <row r="58" spans="1:15" s="43" customFormat="1">
      <c r="A58" s="37" t="s">
        <v>130</v>
      </c>
      <c r="B58" s="38" t="s">
        <v>131</v>
      </c>
      <c r="C58" s="39">
        <v>60</v>
      </c>
      <c r="D58" s="39">
        <f>1808-C58</f>
        <v>1748</v>
      </c>
      <c r="E58" s="40" t="s">
        <v>67</v>
      </c>
      <c r="F58" s="40" t="s">
        <v>67</v>
      </c>
      <c r="G58" s="40" t="s">
        <v>67</v>
      </c>
      <c r="H58" s="40" t="s">
        <v>67</v>
      </c>
      <c r="I58" s="40" t="s">
        <v>67</v>
      </c>
      <c r="J58" s="38" t="s">
        <v>51</v>
      </c>
      <c r="K58" s="41" t="s">
        <v>68</v>
      </c>
      <c r="L58" s="42" t="s">
        <v>69</v>
      </c>
      <c r="M58" s="41" t="s">
        <v>132</v>
      </c>
      <c r="N58" s="49" t="s">
        <v>25</v>
      </c>
    </row>
    <row r="59" spans="1:15" s="2" customFormat="1">
      <c r="A59" s="14" t="s">
        <v>133</v>
      </c>
      <c r="B59" s="15" t="s">
        <v>134</v>
      </c>
      <c r="C59" s="16">
        <v>25</v>
      </c>
      <c r="D59" s="16">
        <f>1808-C59</f>
        <v>1783</v>
      </c>
      <c r="E59" s="15" t="s">
        <v>135</v>
      </c>
      <c r="F59" s="17">
        <v>5</v>
      </c>
      <c r="G59" s="17">
        <v>0</v>
      </c>
      <c r="H59" s="18">
        <v>0</v>
      </c>
      <c r="I59" s="19">
        <f>((F59*324.8)+(G59*27.1)+(H59*2.3))/1000</f>
        <v>1.6240000000000001</v>
      </c>
      <c r="J59" s="15" t="s">
        <v>51</v>
      </c>
      <c r="K59" s="7" t="s">
        <v>23</v>
      </c>
      <c r="L59" s="20" t="s">
        <v>24</v>
      </c>
      <c r="M59" s="7"/>
      <c r="N59" s="49" t="s">
        <v>25</v>
      </c>
      <c r="O59" s="35"/>
    </row>
    <row r="60" spans="1:15" s="2" customFormat="1">
      <c r="A60" s="14" t="s">
        <v>136</v>
      </c>
      <c r="B60" s="15" t="s">
        <v>137</v>
      </c>
      <c r="C60" s="16">
        <v>28</v>
      </c>
      <c r="D60" s="16">
        <f>1808-C60</f>
        <v>1780</v>
      </c>
      <c r="E60" s="15" t="s">
        <v>21</v>
      </c>
      <c r="F60" s="17">
        <v>5</v>
      </c>
      <c r="G60" s="17">
        <v>0</v>
      </c>
      <c r="H60" s="18">
        <v>0</v>
      </c>
      <c r="I60" s="19">
        <f>((F60*324.8)+(G60*27.1)+(H60*2.3))/1000</f>
        <v>1.6240000000000001</v>
      </c>
      <c r="J60" s="15" t="s">
        <v>22</v>
      </c>
      <c r="K60" s="7" t="s">
        <v>138</v>
      </c>
      <c r="L60" s="20" t="s">
        <v>24</v>
      </c>
      <c r="M60" s="7"/>
      <c r="N60" s="49" t="s">
        <v>25</v>
      </c>
    </row>
    <row r="61" spans="1:15" s="43" customFormat="1">
      <c r="A61" s="37" t="s">
        <v>139</v>
      </c>
      <c r="B61" s="38" t="s">
        <v>27</v>
      </c>
      <c r="C61" s="39">
        <v>38</v>
      </c>
      <c r="D61" s="39">
        <f>1808-C61</f>
        <v>1770</v>
      </c>
      <c r="E61" s="40" t="s">
        <v>67</v>
      </c>
      <c r="F61" s="40" t="s">
        <v>67</v>
      </c>
      <c r="G61" s="40" t="s">
        <v>67</v>
      </c>
      <c r="H61" s="40" t="s">
        <v>67</v>
      </c>
      <c r="I61" s="40" t="s">
        <v>67</v>
      </c>
      <c r="J61" s="38" t="s">
        <v>22</v>
      </c>
      <c r="K61" s="41" t="s">
        <v>68</v>
      </c>
      <c r="L61" s="42" t="s">
        <v>69</v>
      </c>
      <c r="M61" s="41" t="s">
        <v>140</v>
      </c>
      <c r="N61" s="49" t="s">
        <v>25</v>
      </c>
    </row>
    <row r="62" spans="1:15" s="2" customFormat="1">
      <c r="A62" s="14" t="s">
        <v>141</v>
      </c>
      <c r="B62" s="15" t="s">
        <v>142</v>
      </c>
      <c r="C62" s="16">
        <v>34</v>
      </c>
      <c r="D62" s="16">
        <f>1808-C62</f>
        <v>1774</v>
      </c>
      <c r="E62" s="15" t="s">
        <v>31</v>
      </c>
      <c r="F62" s="17">
        <v>5</v>
      </c>
      <c r="G62" s="17">
        <v>2</v>
      </c>
      <c r="H62" s="18">
        <v>0</v>
      </c>
      <c r="I62" s="19">
        <f>((F62*324.8)+(G62*27.1)+(H62*2.3))/1000</f>
        <v>1.6782000000000001</v>
      </c>
      <c r="J62" s="15" t="s">
        <v>51</v>
      </c>
      <c r="K62" s="7" t="s">
        <v>23</v>
      </c>
      <c r="L62" s="20" t="s">
        <v>24</v>
      </c>
      <c r="M62" s="7"/>
      <c r="N62" s="49" t="s">
        <v>25</v>
      </c>
    </row>
    <row r="63" spans="1:15" s="2" customFormat="1">
      <c r="A63" s="14" t="s">
        <v>143</v>
      </c>
      <c r="B63" s="15" t="s">
        <v>144</v>
      </c>
      <c r="C63" s="16">
        <v>36</v>
      </c>
      <c r="D63" s="16">
        <f>1808-C63</f>
        <v>1772</v>
      </c>
      <c r="E63" s="15" t="s">
        <v>28</v>
      </c>
      <c r="F63" s="17">
        <v>5</v>
      </c>
      <c r="G63" s="17">
        <v>1</v>
      </c>
      <c r="H63" s="18">
        <v>0</v>
      </c>
      <c r="I63" s="19">
        <f>((F63*324.8)+(G63*27.1)+(H63*2.3))/1000</f>
        <v>1.6511</v>
      </c>
      <c r="J63" s="15" t="s">
        <v>22</v>
      </c>
      <c r="K63" s="7" t="s">
        <v>32</v>
      </c>
      <c r="L63" s="20" t="s">
        <v>24</v>
      </c>
      <c r="M63" s="7"/>
      <c r="N63" s="49" t="s">
        <v>25</v>
      </c>
    </row>
    <row r="64" spans="1:15" s="43" customFormat="1">
      <c r="A64" s="37" t="s">
        <v>145</v>
      </c>
      <c r="B64" s="38" t="s">
        <v>72</v>
      </c>
      <c r="C64" s="39">
        <v>42</v>
      </c>
      <c r="D64" s="39">
        <f>1808-C64</f>
        <v>1766</v>
      </c>
      <c r="E64" s="40" t="s">
        <v>67</v>
      </c>
      <c r="F64" s="40" t="s">
        <v>67</v>
      </c>
      <c r="G64" s="40" t="s">
        <v>67</v>
      </c>
      <c r="H64" s="40" t="s">
        <v>67</v>
      </c>
      <c r="I64" s="40" t="s">
        <v>67</v>
      </c>
      <c r="J64" s="38" t="s">
        <v>22</v>
      </c>
      <c r="K64" s="41" t="s">
        <v>68</v>
      </c>
      <c r="L64" s="42" t="s">
        <v>69</v>
      </c>
      <c r="M64" s="41" t="s">
        <v>146</v>
      </c>
      <c r="N64" s="49" t="s">
        <v>25</v>
      </c>
    </row>
    <row r="65" spans="1:15" s="43" customFormat="1">
      <c r="A65" s="37" t="s">
        <v>147</v>
      </c>
      <c r="B65" s="38" t="s">
        <v>148</v>
      </c>
      <c r="C65" s="39">
        <v>28</v>
      </c>
      <c r="D65" s="39">
        <f>1808-C65</f>
        <v>1780</v>
      </c>
      <c r="E65" s="40" t="s">
        <v>67</v>
      </c>
      <c r="F65" s="40" t="s">
        <v>67</v>
      </c>
      <c r="G65" s="40" t="s">
        <v>67</v>
      </c>
      <c r="H65" s="40" t="s">
        <v>67</v>
      </c>
      <c r="I65" s="40" t="s">
        <v>67</v>
      </c>
      <c r="J65" s="38" t="s">
        <v>22</v>
      </c>
      <c r="K65" s="41" t="s">
        <v>68</v>
      </c>
      <c r="L65" s="42" t="s">
        <v>69</v>
      </c>
      <c r="M65" s="41" t="s">
        <v>149</v>
      </c>
      <c r="N65" s="49" t="s">
        <v>25</v>
      </c>
    </row>
    <row r="66" spans="1:15" s="2" customFormat="1">
      <c r="A66" s="21" t="s">
        <v>150</v>
      </c>
      <c r="B66" s="22" t="s">
        <v>115</v>
      </c>
      <c r="C66" s="23">
        <v>31</v>
      </c>
      <c r="D66" s="23">
        <f>1808-C66</f>
        <v>1777</v>
      </c>
      <c r="E66" s="22" t="s">
        <v>45</v>
      </c>
      <c r="F66" s="24">
        <v>4</v>
      </c>
      <c r="G66" s="24">
        <v>8</v>
      </c>
      <c r="H66" s="24">
        <v>0</v>
      </c>
      <c r="I66" s="25">
        <f>((F66*324.8)+(G66*27.1)+(H66*2.3))/1000</f>
        <v>1.516</v>
      </c>
      <c r="J66" s="22" t="s">
        <v>22</v>
      </c>
      <c r="K66" s="26" t="s">
        <v>23</v>
      </c>
      <c r="L66" s="27" t="s">
        <v>24</v>
      </c>
      <c r="M66" s="26"/>
      <c r="N66" s="49" t="s">
        <v>25</v>
      </c>
    </row>
    <row r="67" spans="1:15" s="2" customFormat="1">
      <c r="A67" s="14" t="s">
        <v>151</v>
      </c>
      <c r="B67" s="15" t="s">
        <v>152</v>
      </c>
      <c r="C67" s="16">
        <v>35</v>
      </c>
      <c r="D67" s="16">
        <f>1808-C67</f>
        <v>1773</v>
      </c>
      <c r="E67" s="15" t="s">
        <v>153</v>
      </c>
      <c r="F67" s="17">
        <v>5</v>
      </c>
      <c r="G67" s="17">
        <v>1</v>
      </c>
      <c r="H67" s="18">
        <v>0</v>
      </c>
      <c r="I67" s="19">
        <f>((F67*324.8)+(G67*27.1)+(H67*2.3))/1000</f>
        <v>1.6511</v>
      </c>
      <c r="J67" s="15" t="s">
        <v>38</v>
      </c>
      <c r="K67" s="7" t="s">
        <v>154</v>
      </c>
      <c r="L67" s="20" t="s">
        <v>155</v>
      </c>
      <c r="M67" s="7" t="s">
        <v>156</v>
      </c>
      <c r="N67" s="49" t="s">
        <v>25</v>
      </c>
      <c r="O67" s="35"/>
    </row>
    <row r="68" spans="1:15" s="2" customFormat="1">
      <c r="A68" s="14" t="s">
        <v>157</v>
      </c>
      <c r="B68" s="15" t="s">
        <v>158</v>
      </c>
      <c r="C68" s="16">
        <v>30</v>
      </c>
      <c r="D68" s="16">
        <f>1808-C68</f>
        <v>1778</v>
      </c>
      <c r="E68" s="15" t="s">
        <v>35</v>
      </c>
      <c r="F68" s="17">
        <v>4</v>
      </c>
      <c r="G68" s="17">
        <v>11</v>
      </c>
      <c r="H68" s="18">
        <v>0</v>
      </c>
      <c r="I68" s="19">
        <f>((F68*324.8)+(G68*27.1)+(H68*2.3))/1000</f>
        <v>1.5973000000000002</v>
      </c>
      <c r="J68" s="15" t="s">
        <v>51</v>
      </c>
      <c r="K68" s="7" t="s">
        <v>32</v>
      </c>
      <c r="L68" s="20" t="s">
        <v>52</v>
      </c>
      <c r="M68" s="7"/>
      <c r="N68" s="49" t="s">
        <v>25</v>
      </c>
      <c r="O68" s="35"/>
    </row>
    <row r="69" spans="1:15" s="2" customFormat="1">
      <c r="A69" s="14" t="s">
        <v>159</v>
      </c>
      <c r="B69" s="15" t="s">
        <v>115</v>
      </c>
      <c r="C69" s="16">
        <v>27</v>
      </c>
      <c r="D69" s="16">
        <f>1808-C69</f>
        <v>1781</v>
      </c>
      <c r="E69" s="15" t="s">
        <v>56</v>
      </c>
      <c r="F69" s="17">
        <v>5</v>
      </c>
      <c r="G69" s="17">
        <v>3</v>
      </c>
      <c r="H69" s="18">
        <v>0</v>
      </c>
      <c r="I69" s="19">
        <f>((F69*324.8)+(G69*27.1)+(H69*2.3))/1000</f>
        <v>1.7053</v>
      </c>
      <c r="J69" s="15" t="s">
        <v>22</v>
      </c>
      <c r="K69" s="7" t="s">
        <v>32</v>
      </c>
      <c r="L69" s="20" t="s">
        <v>24</v>
      </c>
      <c r="M69" s="7"/>
      <c r="N69" s="49" t="s">
        <v>25</v>
      </c>
    </row>
    <row r="70" spans="1:15" s="2" customFormat="1">
      <c r="A70" s="14" t="s">
        <v>160</v>
      </c>
      <c r="B70" s="15" t="s">
        <v>161</v>
      </c>
      <c r="C70" s="16">
        <v>30</v>
      </c>
      <c r="D70" s="16">
        <f>1808-C70</f>
        <v>1778</v>
      </c>
      <c r="E70" s="15" t="s">
        <v>21</v>
      </c>
      <c r="F70" s="17">
        <v>5</v>
      </c>
      <c r="G70" s="17">
        <v>0</v>
      </c>
      <c r="H70" s="18">
        <v>0</v>
      </c>
      <c r="I70" s="19">
        <f>((F70*324.8)+(G70*27.1)+(H70*2.3))/1000</f>
        <v>1.6240000000000001</v>
      </c>
      <c r="J70" s="15" t="s">
        <v>22</v>
      </c>
      <c r="K70" s="7" t="s">
        <v>32</v>
      </c>
      <c r="L70" s="20" t="s">
        <v>24</v>
      </c>
      <c r="M70" s="7"/>
      <c r="N70" s="49" t="s">
        <v>25</v>
      </c>
    </row>
    <row r="71" spans="1:15" s="2" customFormat="1">
      <c r="A71" s="21" t="s">
        <v>160</v>
      </c>
      <c r="B71" s="22" t="s">
        <v>162</v>
      </c>
      <c r="C71" s="23">
        <v>17</v>
      </c>
      <c r="D71" s="23">
        <f>1808-C71</f>
        <v>1791</v>
      </c>
      <c r="E71" s="22" t="s">
        <v>163</v>
      </c>
      <c r="F71" s="24">
        <v>4</v>
      </c>
      <c r="G71" s="24">
        <v>0</v>
      </c>
      <c r="H71" s="24">
        <v>0</v>
      </c>
      <c r="I71" s="25">
        <f>((F71*324.8)+(G71*27.1)+(H71*2.3))/1000</f>
        <v>1.2992000000000001</v>
      </c>
      <c r="J71" s="22" t="s">
        <v>38</v>
      </c>
      <c r="K71" s="26" t="s">
        <v>32</v>
      </c>
      <c r="L71" s="23" t="s">
        <v>40</v>
      </c>
      <c r="M71" s="26"/>
      <c r="N71" s="49" t="s">
        <v>25</v>
      </c>
      <c r="O71" s="35"/>
    </row>
    <row r="72" spans="1:15" s="2" customFormat="1">
      <c r="A72" s="21" t="s">
        <v>160</v>
      </c>
      <c r="B72" s="22" t="s">
        <v>61</v>
      </c>
      <c r="C72" s="23">
        <v>30</v>
      </c>
      <c r="D72" s="23">
        <f>1808-C72</f>
        <v>1778</v>
      </c>
      <c r="E72" s="22" t="s">
        <v>45</v>
      </c>
      <c r="F72" s="24">
        <v>4</v>
      </c>
      <c r="G72" s="24">
        <v>8</v>
      </c>
      <c r="H72" s="24">
        <v>0</v>
      </c>
      <c r="I72" s="25">
        <f>((F72*324.8)+(G72*27.1)+(H72*2.3))/1000</f>
        <v>1.516</v>
      </c>
      <c r="J72" s="22" t="s">
        <v>22</v>
      </c>
      <c r="K72" s="26" t="s">
        <v>32</v>
      </c>
      <c r="L72" s="27" t="s">
        <v>24</v>
      </c>
      <c r="M72" s="26"/>
      <c r="N72" s="49" t="s">
        <v>25</v>
      </c>
    </row>
    <row r="73" spans="1:15" s="2" customFormat="1">
      <c r="A73" s="14" t="s">
        <v>160</v>
      </c>
      <c r="B73" s="15" t="s">
        <v>164</v>
      </c>
      <c r="C73" s="16">
        <v>39</v>
      </c>
      <c r="D73" s="16">
        <f>1808-C73</f>
        <v>1769</v>
      </c>
      <c r="E73" s="15" t="s">
        <v>50</v>
      </c>
      <c r="F73" s="17">
        <v>4</v>
      </c>
      <c r="G73" s="17">
        <v>10</v>
      </c>
      <c r="H73" s="18">
        <v>0</v>
      </c>
      <c r="I73" s="19">
        <f>((F73*324.8)+(G73*27.1)+(H73*2.3))/1000</f>
        <v>1.5702</v>
      </c>
      <c r="J73" s="15" t="s">
        <v>22</v>
      </c>
      <c r="K73" s="7" t="s">
        <v>32</v>
      </c>
      <c r="L73" s="20" t="s">
        <v>24</v>
      </c>
      <c r="M73" s="7"/>
      <c r="N73" s="49" t="s">
        <v>25</v>
      </c>
    </row>
    <row r="74" spans="1:15" s="2" customFormat="1">
      <c r="A74" s="14" t="s">
        <v>165</v>
      </c>
      <c r="B74" s="15" t="s">
        <v>166</v>
      </c>
      <c r="C74" s="16">
        <v>39</v>
      </c>
      <c r="D74" s="16">
        <f>1808-C74</f>
        <v>1769</v>
      </c>
      <c r="E74" s="15" t="s">
        <v>167</v>
      </c>
      <c r="F74" s="17">
        <v>4</v>
      </c>
      <c r="G74" s="17">
        <v>11</v>
      </c>
      <c r="H74" s="17">
        <v>10</v>
      </c>
      <c r="I74" s="19">
        <f>((F74*324.8)+(G74*27.1)+(H74*2.3))/1000</f>
        <v>1.6203000000000001</v>
      </c>
      <c r="J74" s="15" t="s">
        <v>22</v>
      </c>
      <c r="K74" s="7" t="s">
        <v>32</v>
      </c>
      <c r="L74" s="20" t="s">
        <v>24</v>
      </c>
      <c r="M74" s="7"/>
      <c r="N74" s="49" t="s">
        <v>25</v>
      </c>
    </row>
    <row r="75" spans="1:15" s="43" customFormat="1">
      <c r="A75" s="37" t="s">
        <v>168</v>
      </c>
      <c r="B75" s="38" t="s">
        <v>27</v>
      </c>
      <c r="C75" s="39">
        <v>44</v>
      </c>
      <c r="D75" s="39">
        <f>1808-C75</f>
        <v>1764</v>
      </c>
      <c r="E75" s="40" t="s">
        <v>67</v>
      </c>
      <c r="F75" s="40" t="s">
        <v>67</v>
      </c>
      <c r="G75" s="40" t="s">
        <v>67</v>
      </c>
      <c r="H75" s="40" t="s">
        <v>67</v>
      </c>
      <c r="I75" s="40" t="s">
        <v>67</v>
      </c>
      <c r="J75" s="38" t="s">
        <v>92</v>
      </c>
      <c r="K75" s="41" t="s">
        <v>68</v>
      </c>
      <c r="L75" s="42" t="s">
        <v>69</v>
      </c>
      <c r="M75" s="41" t="s">
        <v>169</v>
      </c>
      <c r="N75" s="49" t="s">
        <v>25</v>
      </c>
      <c r="O75" s="44"/>
    </row>
    <row r="76" spans="1:15" s="2" customFormat="1">
      <c r="A76" s="21" t="s">
        <v>170</v>
      </c>
      <c r="B76" s="22" t="s">
        <v>61</v>
      </c>
      <c r="C76" s="23">
        <v>17</v>
      </c>
      <c r="D76" s="23">
        <f>1808-C76</f>
        <v>1791</v>
      </c>
      <c r="E76" s="22" t="s">
        <v>75</v>
      </c>
      <c r="F76" s="24">
        <v>4</v>
      </c>
      <c r="G76" s="24">
        <v>9</v>
      </c>
      <c r="H76" s="24">
        <v>0</v>
      </c>
      <c r="I76" s="25">
        <f>((F76*324.8)+(G76*27.1)+(H76*2.3))/1000</f>
        <v>1.5431000000000001</v>
      </c>
      <c r="J76" s="22" t="s">
        <v>38</v>
      </c>
      <c r="K76" s="26" t="s">
        <v>23</v>
      </c>
      <c r="L76" s="23" t="s">
        <v>40</v>
      </c>
      <c r="M76" s="26"/>
      <c r="N76" s="49" t="s">
        <v>25</v>
      </c>
      <c r="O76" s="35"/>
    </row>
    <row r="77" spans="1:15" s="2" customFormat="1">
      <c r="A77" s="14" t="s">
        <v>170</v>
      </c>
      <c r="B77" s="15" t="s">
        <v>137</v>
      </c>
      <c r="C77" s="16">
        <v>30</v>
      </c>
      <c r="D77" s="16">
        <f>1808-C77</f>
        <v>1778</v>
      </c>
      <c r="E77" s="15" t="s">
        <v>50</v>
      </c>
      <c r="F77" s="17">
        <v>4</v>
      </c>
      <c r="G77" s="17">
        <v>10</v>
      </c>
      <c r="H77" s="18">
        <v>0</v>
      </c>
      <c r="I77" s="19">
        <f>((F77*324.8)+(G77*27.1)+(H77*2.3))/1000</f>
        <v>1.5702</v>
      </c>
      <c r="J77" s="15" t="s">
        <v>51</v>
      </c>
      <c r="K77" s="7" t="s">
        <v>32</v>
      </c>
      <c r="L77" s="20" t="s">
        <v>52</v>
      </c>
      <c r="M77" s="7"/>
      <c r="N77" s="49" t="s">
        <v>25</v>
      </c>
    </row>
    <row r="78" spans="1:15" s="2" customFormat="1">
      <c r="A78" s="14" t="s">
        <v>170</v>
      </c>
      <c r="B78" s="15" t="s">
        <v>171</v>
      </c>
      <c r="C78" s="16">
        <v>30</v>
      </c>
      <c r="D78" s="16">
        <f>1808-C78</f>
        <v>1778</v>
      </c>
      <c r="E78" s="15" t="s">
        <v>50</v>
      </c>
      <c r="F78" s="17">
        <v>4</v>
      </c>
      <c r="G78" s="17">
        <v>10</v>
      </c>
      <c r="H78" s="18">
        <v>0</v>
      </c>
      <c r="I78" s="19">
        <f>((F78*324.8)+(G78*27.1)+(H78*2.3))/1000</f>
        <v>1.5702</v>
      </c>
      <c r="J78" s="15" t="s">
        <v>38</v>
      </c>
      <c r="K78" s="7" t="s">
        <v>23</v>
      </c>
      <c r="L78" s="16" t="s">
        <v>40</v>
      </c>
      <c r="M78" s="7"/>
      <c r="N78" s="49" t="s">
        <v>25</v>
      </c>
      <c r="O78" s="35"/>
    </row>
    <row r="79" spans="1:15" s="2" customFormat="1">
      <c r="A79" s="14" t="s">
        <v>172</v>
      </c>
      <c r="B79" s="15" t="s">
        <v>72</v>
      </c>
      <c r="C79" s="16">
        <v>17</v>
      </c>
      <c r="D79" s="16">
        <f>1808-C79</f>
        <v>1791</v>
      </c>
      <c r="E79" s="15" t="s">
        <v>50</v>
      </c>
      <c r="F79" s="17">
        <v>4</v>
      </c>
      <c r="G79" s="17">
        <v>10</v>
      </c>
      <c r="H79" s="18">
        <v>0</v>
      </c>
      <c r="I79" s="19">
        <f>((F79*324.8)+(G79*27.1)+(H79*2.3))/1000</f>
        <v>1.5702</v>
      </c>
      <c r="J79" s="15" t="s">
        <v>38</v>
      </c>
      <c r="K79" s="7" t="s">
        <v>23</v>
      </c>
      <c r="L79" s="16" t="s">
        <v>40</v>
      </c>
      <c r="M79" s="7"/>
      <c r="N79" s="49" t="s">
        <v>25</v>
      </c>
      <c r="O79" s="35"/>
    </row>
    <row r="80" spans="1:15" s="2" customFormat="1">
      <c r="A80" s="21" t="s">
        <v>173</v>
      </c>
      <c r="B80" s="22" t="s">
        <v>174</v>
      </c>
      <c r="C80" s="23">
        <v>26</v>
      </c>
      <c r="D80" s="23">
        <f>1808-C80</f>
        <v>1782</v>
      </c>
      <c r="E80" s="22" t="s">
        <v>75</v>
      </c>
      <c r="F80" s="24">
        <v>4</v>
      </c>
      <c r="G80" s="24">
        <v>9</v>
      </c>
      <c r="H80" s="24">
        <v>0</v>
      </c>
      <c r="I80" s="25">
        <f>((F80*324.8)+(G80*27.1)+(H80*2.3))/1000</f>
        <v>1.5431000000000001</v>
      </c>
      <c r="J80" s="22" t="s">
        <v>38</v>
      </c>
      <c r="K80" s="26" t="s">
        <v>23</v>
      </c>
      <c r="L80" s="23" t="s">
        <v>40</v>
      </c>
      <c r="M80" s="26"/>
      <c r="N80" s="49" t="s">
        <v>25</v>
      </c>
      <c r="O80" s="35"/>
    </row>
    <row r="81" spans="1:15" s="2" customFormat="1">
      <c r="A81" s="21" t="s">
        <v>173</v>
      </c>
      <c r="B81" s="22" t="s">
        <v>175</v>
      </c>
      <c r="C81" s="23">
        <v>16</v>
      </c>
      <c r="D81" s="23">
        <f>1808-C81</f>
        <v>1792</v>
      </c>
      <c r="E81" s="22" t="s">
        <v>80</v>
      </c>
      <c r="F81" s="24">
        <v>4</v>
      </c>
      <c r="G81" s="24">
        <v>6</v>
      </c>
      <c r="H81" s="24">
        <v>0</v>
      </c>
      <c r="I81" s="25">
        <f>((F81*324.8)+(G81*27.1)+(H81*2.3))/1000</f>
        <v>1.4618000000000002</v>
      </c>
      <c r="J81" s="22" t="s">
        <v>38</v>
      </c>
      <c r="K81" s="26" t="s">
        <v>23</v>
      </c>
      <c r="L81" s="23" t="s">
        <v>40</v>
      </c>
      <c r="M81" s="26"/>
      <c r="N81" s="49" t="s">
        <v>25</v>
      </c>
      <c r="O81" s="35"/>
    </row>
    <row r="82" spans="1:15" s="2" customFormat="1">
      <c r="A82" s="14" t="s">
        <v>173</v>
      </c>
      <c r="B82" s="15" t="s">
        <v>176</v>
      </c>
      <c r="C82" s="16">
        <v>23</v>
      </c>
      <c r="D82" s="16">
        <f>1808-C82</f>
        <v>1785</v>
      </c>
      <c r="E82" s="15" t="s">
        <v>177</v>
      </c>
      <c r="F82" s="17">
        <v>4</v>
      </c>
      <c r="G82" s="17">
        <v>11</v>
      </c>
      <c r="H82" s="17">
        <v>4</v>
      </c>
      <c r="I82" s="19">
        <f>((F82*324.8)+(G82*27.1)+(H82*2.3))/1000</f>
        <v>1.6065000000000003</v>
      </c>
      <c r="J82" s="15" t="s">
        <v>38</v>
      </c>
      <c r="K82" s="7" t="s">
        <v>23</v>
      </c>
      <c r="L82" s="16" t="s">
        <v>40</v>
      </c>
      <c r="M82" s="7"/>
      <c r="N82" s="49" t="s">
        <v>25</v>
      </c>
      <c r="O82" s="35"/>
    </row>
    <row r="83" spans="1:15" s="2" customFormat="1">
      <c r="A83" s="21" t="s">
        <v>173</v>
      </c>
      <c r="B83" s="22" t="s">
        <v>178</v>
      </c>
      <c r="C83" s="23">
        <v>20</v>
      </c>
      <c r="D83" s="23">
        <f>1808-C83</f>
        <v>1788</v>
      </c>
      <c r="E83" s="22" t="s">
        <v>80</v>
      </c>
      <c r="F83" s="24">
        <v>4</v>
      </c>
      <c r="G83" s="24">
        <v>6</v>
      </c>
      <c r="H83" s="24">
        <v>0</v>
      </c>
      <c r="I83" s="25">
        <f>((F83*324.8)+(G83*27.1)+(H83*2.3))/1000</f>
        <v>1.4618000000000002</v>
      </c>
      <c r="J83" s="22" t="s">
        <v>38</v>
      </c>
      <c r="K83" s="26" t="s">
        <v>23</v>
      </c>
      <c r="L83" s="23" t="s">
        <v>40</v>
      </c>
      <c r="M83" s="26"/>
      <c r="N83" s="49" t="s">
        <v>25</v>
      </c>
      <c r="O83" s="35"/>
    </row>
    <row r="84" spans="1:15" s="43" customFormat="1">
      <c r="A84" s="37" t="s">
        <v>179</v>
      </c>
      <c r="B84" s="38" t="s">
        <v>180</v>
      </c>
      <c r="C84" s="39">
        <v>48</v>
      </c>
      <c r="D84" s="39">
        <f>1808-C84</f>
        <v>1760</v>
      </c>
      <c r="E84" s="40" t="s">
        <v>67</v>
      </c>
      <c r="F84" s="40" t="s">
        <v>67</v>
      </c>
      <c r="G84" s="40" t="s">
        <v>67</v>
      </c>
      <c r="H84" s="40" t="s">
        <v>67</v>
      </c>
      <c r="I84" s="40" t="s">
        <v>67</v>
      </c>
      <c r="J84" s="38" t="s">
        <v>22</v>
      </c>
      <c r="K84" s="41" t="s">
        <v>68</v>
      </c>
      <c r="L84" s="42" t="s">
        <v>69</v>
      </c>
      <c r="M84" s="41" t="s">
        <v>181</v>
      </c>
      <c r="N84" s="49" t="s">
        <v>25</v>
      </c>
    </row>
    <row r="85" spans="1:15" s="2" customFormat="1">
      <c r="A85" s="14" t="s">
        <v>179</v>
      </c>
      <c r="B85" s="15" t="s">
        <v>182</v>
      </c>
      <c r="C85" s="16">
        <v>35</v>
      </c>
      <c r="D85" s="16">
        <f>1808-C85</f>
        <v>1773</v>
      </c>
      <c r="E85" s="15" t="s">
        <v>21</v>
      </c>
      <c r="F85" s="17">
        <v>5</v>
      </c>
      <c r="G85" s="17">
        <v>0</v>
      </c>
      <c r="H85" s="18">
        <v>0</v>
      </c>
      <c r="I85" s="19">
        <f>((F85*324.8)+(G85*27.1)+(H85*2.3))/1000</f>
        <v>1.6240000000000001</v>
      </c>
      <c r="J85" s="15" t="s">
        <v>22</v>
      </c>
      <c r="K85" s="7" t="s">
        <v>32</v>
      </c>
      <c r="L85" s="20" t="s">
        <v>24</v>
      </c>
      <c r="M85" s="7"/>
      <c r="N85" s="49" t="s">
        <v>25</v>
      </c>
    </row>
    <row r="86" spans="1:15" s="43" customFormat="1" ht="33">
      <c r="A86" s="37" t="s">
        <v>179</v>
      </c>
      <c r="B86" s="38" t="s">
        <v>61</v>
      </c>
      <c r="C86" s="39">
        <v>52</v>
      </c>
      <c r="D86" s="39">
        <f>1808-C86</f>
        <v>1756</v>
      </c>
      <c r="E86" s="40" t="s">
        <v>67</v>
      </c>
      <c r="F86" s="40" t="s">
        <v>67</v>
      </c>
      <c r="G86" s="40" t="s">
        <v>67</v>
      </c>
      <c r="H86" s="40" t="s">
        <v>67</v>
      </c>
      <c r="I86" s="40" t="s">
        <v>67</v>
      </c>
      <c r="J86" s="38" t="s">
        <v>51</v>
      </c>
      <c r="K86" s="41" t="s">
        <v>68</v>
      </c>
      <c r="L86" s="42" t="s">
        <v>69</v>
      </c>
      <c r="M86" s="41" t="s">
        <v>183</v>
      </c>
      <c r="N86" s="49" t="s">
        <v>25</v>
      </c>
      <c r="O86" s="44"/>
    </row>
    <row r="87" spans="1:15" s="2" customFormat="1">
      <c r="A87" s="14" t="s">
        <v>179</v>
      </c>
      <c r="B87" s="15" t="s">
        <v>37</v>
      </c>
      <c r="C87" s="16">
        <v>30</v>
      </c>
      <c r="D87" s="16">
        <f>1808-C87</f>
        <v>1778</v>
      </c>
      <c r="E87" s="15" t="s">
        <v>31</v>
      </c>
      <c r="F87" s="17">
        <v>5</v>
      </c>
      <c r="G87" s="17">
        <v>2</v>
      </c>
      <c r="H87" s="18">
        <v>0</v>
      </c>
      <c r="I87" s="19">
        <f>((F87*324.8)+(G87*27.1)+(H87*2.3))/1000</f>
        <v>1.6782000000000001</v>
      </c>
      <c r="J87" s="15" t="s">
        <v>22</v>
      </c>
      <c r="K87" s="7" t="s">
        <v>32</v>
      </c>
      <c r="L87" s="20" t="s">
        <v>24</v>
      </c>
      <c r="M87" s="7"/>
      <c r="N87" s="49" t="s">
        <v>25</v>
      </c>
    </row>
    <row r="88" spans="1:15" s="2" customFormat="1">
      <c r="A88" s="21" t="s">
        <v>179</v>
      </c>
      <c r="B88" s="22" t="s">
        <v>184</v>
      </c>
      <c r="C88" s="23">
        <v>17</v>
      </c>
      <c r="D88" s="23">
        <f>1808-C88</f>
        <v>1791</v>
      </c>
      <c r="E88" s="22" t="s">
        <v>45</v>
      </c>
      <c r="F88" s="24">
        <v>4</v>
      </c>
      <c r="G88" s="24">
        <v>8</v>
      </c>
      <c r="H88" s="24">
        <v>0</v>
      </c>
      <c r="I88" s="25">
        <f>((F88*324.8)+(G88*27.1)+(H88*2.3))/1000</f>
        <v>1.516</v>
      </c>
      <c r="J88" s="22" t="s">
        <v>38</v>
      </c>
      <c r="K88" s="26" t="s">
        <v>64</v>
      </c>
      <c r="L88" s="23" t="s">
        <v>40</v>
      </c>
      <c r="M88" s="26"/>
      <c r="N88" s="49" t="s">
        <v>25</v>
      </c>
      <c r="O88" s="35"/>
    </row>
    <row r="89" spans="1:15" s="2" customFormat="1">
      <c r="A89" s="14" t="s">
        <v>179</v>
      </c>
      <c r="B89" s="15" t="s">
        <v>185</v>
      </c>
      <c r="C89" s="16">
        <v>25</v>
      </c>
      <c r="D89" s="16">
        <f>1808-C89</f>
        <v>1783</v>
      </c>
      <c r="E89" s="15" t="s">
        <v>21</v>
      </c>
      <c r="F89" s="17">
        <v>5</v>
      </c>
      <c r="G89" s="17">
        <v>0</v>
      </c>
      <c r="H89" s="18">
        <v>0</v>
      </c>
      <c r="I89" s="19">
        <f>((F89*324.8)+(G89*27.1)+(H89*2.3))/1000</f>
        <v>1.6240000000000001</v>
      </c>
      <c r="J89" s="15" t="s">
        <v>22</v>
      </c>
      <c r="K89" s="7" t="s">
        <v>64</v>
      </c>
      <c r="L89" s="20" t="s">
        <v>24</v>
      </c>
      <c r="M89" s="7"/>
      <c r="N89" s="49" t="s">
        <v>25</v>
      </c>
    </row>
    <row r="90" spans="1:15" s="2" customFormat="1">
      <c r="A90" s="14" t="s">
        <v>179</v>
      </c>
      <c r="B90" s="15" t="s">
        <v>83</v>
      </c>
      <c r="C90" s="16">
        <v>32</v>
      </c>
      <c r="D90" s="16">
        <f>1808-C90</f>
        <v>1776</v>
      </c>
      <c r="E90" s="15" t="s">
        <v>21</v>
      </c>
      <c r="F90" s="17">
        <v>5</v>
      </c>
      <c r="G90" s="17">
        <v>0</v>
      </c>
      <c r="H90" s="18">
        <v>0</v>
      </c>
      <c r="I90" s="19">
        <f>((F90*324.8)+(G90*27.1)+(H90*2.3))/1000</f>
        <v>1.6240000000000001</v>
      </c>
      <c r="J90" s="15" t="s">
        <v>38</v>
      </c>
      <c r="K90" s="7" t="s">
        <v>64</v>
      </c>
      <c r="L90" s="16" t="s">
        <v>40</v>
      </c>
      <c r="M90" s="7"/>
      <c r="N90" s="49" t="s">
        <v>25</v>
      </c>
      <c r="O90" s="35"/>
    </row>
    <row r="91" spans="1:15" s="2" customFormat="1">
      <c r="A91" s="14" t="s">
        <v>186</v>
      </c>
      <c r="B91" s="15" t="s">
        <v>30</v>
      </c>
      <c r="C91" s="16">
        <v>35</v>
      </c>
      <c r="D91" s="16">
        <f>1808-C91</f>
        <v>1773</v>
      </c>
      <c r="E91" s="15" t="s">
        <v>21</v>
      </c>
      <c r="F91" s="17">
        <v>5</v>
      </c>
      <c r="G91" s="17">
        <v>0</v>
      </c>
      <c r="H91" s="18">
        <v>0</v>
      </c>
      <c r="I91" s="19">
        <f>((F91*324.8)+(G91*27.1)+(H91*2.3))/1000</f>
        <v>1.6240000000000001</v>
      </c>
      <c r="J91" s="15" t="s">
        <v>22</v>
      </c>
      <c r="K91" s="7" t="s">
        <v>32</v>
      </c>
      <c r="L91" s="20" t="s">
        <v>24</v>
      </c>
      <c r="M91" s="7"/>
      <c r="N91" s="49" t="s">
        <v>25</v>
      </c>
    </row>
    <row r="92" spans="1:15" s="2" customFormat="1">
      <c r="A92" s="14" t="s">
        <v>187</v>
      </c>
      <c r="B92" s="15" t="s">
        <v>115</v>
      </c>
      <c r="C92" s="16">
        <v>22</v>
      </c>
      <c r="D92" s="16">
        <f>1808-C92</f>
        <v>1786</v>
      </c>
      <c r="E92" s="15" t="s">
        <v>35</v>
      </c>
      <c r="F92" s="17">
        <v>4</v>
      </c>
      <c r="G92" s="17">
        <v>11</v>
      </c>
      <c r="H92" s="18">
        <v>0</v>
      </c>
      <c r="I92" s="19">
        <f>((F92*324.8)+(G92*27.1)+(H92*2.3))/1000</f>
        <v>1.5973000000000002</v>
      </c>
      <c r="J92" s="15" t="s">
        <v>38</v>
      </c>
      <c r="K92" s="7" t="s">
        <v>23</v>
      </c>
      <c r="L92" s="16" t="s">
        <v>40</v>
      </c>
      <c r="M92" s="7"/>
      <c r="N92" s="49" t="s">
        <v>25</v>
      </c>
      <c r="O92" s="35"/>
    </row>
    <row r="93" spans="1:15" s="2" customFormat="1">
      <c r="A93" s="14" t="s">
        <v>188</v>
      </c>
      <c r="B93" s="15" t="s">
        <v>189</v>
      </c>
      <c r="C93" s="16">
        <v>34</v>
      </c>
      <c r="D93" s="16">
        <f>1808-C93</f>
        <v>1774</v>
      </c>
      <c r="E93" s="15" t="s">
        <v>50</v>
      </c>
      <c r="F93" s="17">
        <v>4</v>
      </c>
      <c r="G93" s="17">
        <v>10</v>
      </c>
      <c r="H93" s="18">
        <v>0</v>
      </c>
      <c r="I93" s="19">
        <f>((F93*324.8)+(G93*27.1)+(H93*2.3))/1000</f>
        <v>1.5702</v>
      </c>
      <c r="J93" s="15" t="s">
        <v>51</v>
      </c>
      <c r="K93" s="7" t="s">
        <v>32</v>
      </c>
      <c r="L93" s="20" t="s">
        <v>52</v>
      </c>
      <c r="M93" s="7"/>
      <c r="N93" s="49" t="s">
        <v>25</v>
      </c>
      <c r="O93" s="35"/>
    </row>
    <row r="94" spans="1:15" s="2" customFormat="1">
      <c r="A94" s="21" t="s">
        <v>190</v>
      </c>
      <c r="B94" s="22" t="s">
        <v>732</v>
      </c>
      <c r="C94" s="23">
        <v>17</v>
      </c>
      <c r="D94" s="23">
        <f>1808-C94</f>
        <v>1791</v>
      </c>
      <c r="E94" s="22" t="s">
        <v>75</v>
      </c>
      <c r="F94" s="24">
        <v>4</v>
      </c>
      <c r="G94" s="24">
        <v>9</v>
      </c>
      <c r="H94" s="24">
        <v>0</v>
      </c>
      <c r="I94" s="25">
        <f>((F94*324.8)+(G94*27.1)+(H94*2.3))/1000</f>
        <v>1.5431000000000001</v>
      </c>
      <c r="J94" s="22" t="s">
        <v>38</v>
      </c>
      <c r="K94" s="26" t="s">
        <v>23</v>
      </c>
      <c r="L94" s="23" t="s">
        <v>40</v>
      </c>
      <c r="M94" s="26"/>
      <c r="N94" s="49" t="s">
        <v>25</v>
      </c>
      <c r="O94" s="35"/>
    </row>
    <row r="95" spans="1:15" s="2" customFormat="1">
      <c r="A95" s="14" t="s">
        <v>190</v>
      </c>
      <c r="B95" s="15" t="s">
        <v>37</v>
      </c>
      <c r="C95" s="16">
        <v>21</v>
      </c>
      <c r="D95" s="16">
        <f>1808-C95</f>
        <v>1787</v>
      </c>
      <c r="E95" s="15" t="s">
        <v>192</v>
      </c>
      <c r="F95" s="17">
        <v>5</v>
      </c>
      <c r="G95" s="17">
        <v>2</v>
      </c>
      <c r="H95" s="17">
        <v>6</v>
      </c>
      <c r="I95" s="19">
        <f>((F95*324.8)+(G95*27.1)+(H95*2.3))/1000</f>
        <v>1.6919999999999999</v>
      </c>
      <c r="J95" s="15" t="s">
        <v>38</v>
      </c>
      <c r="K95" s="7" t="s">
        <v>39</v>
      </c>
      <c r="L95" s="16" t="s">
        <v>40</v>
      </c>
      <c r="M95" s="7"/>
      <c r="N95" s="49" t="s">
        <v>25</v>
      </c>
    </row>
    <row r="96" spans="1:15" s="43" customFormat="1">
      <c r="A96" s="14" t="s">
        <v>190</v>
      </c>
      <c r="B96" s="15" t="s">
        <v>48</v>
      </c>
      <c r="C96" s="16">
        <v>38</v>
      </c>
      <c r="D96" s="16">
        <f>1808-C96</f>
        <v>1770</v>
      </c>
      <c r="E96" s="15" t="s">
        <v>35</v>
      </c>
      <c r="F96" s="17">
        <v>4</v>
      </c>
      <c r="G96" s="17">
        <v>11</v>
      </c>
      <c r="H96" s="18">
        <v>0</v>
      </c>
      <c r="I96" s="19">
        <f>((F96*324.8)+(G96*27.1)+(H96*2.3))/1000</f>
        <v>1.5973000000000002</v>
      </c>
      <c r="J96" s="15" t="s">
        <v>22</v>
      </c>
      <c r="K96" s="7" t="s">
        <v>32</v>
      </c>
      <c r="L96" s="20" t="s">
        <v>24</v>
      </c>
      <c r="M96" s="7"/>
      <c r="N96" s="49" t="s">
        <v>25</v>
      </c>
    </row>
    <row r="97" spans="1:15" s="2" customFormat="1">
      <c r="A97" s="37" t="s">
        <v>190</v>
      </c>
      <c r="B97" s="38" t="s">
        <v>37</v>
      </c>
      <c r="C97" s="39">
        <v>44</v>
      </c>
      <c r="D97" s="39">
        <f>1808-C97</f>
        <v>1764</v>
      </c>
      <c r="E97" s="40" t="s">
        <v>67</v>
      </c>
      <c r="F97" s="40" t="s">
        <v>67</v>
      </c>
      <c r="G97" s="40" t="s">
        <v>67</v>
      </c>
      <c r="H97" s="40" t="s">
        <v>67</v>
      </c>
      <c r="I97" s="40" t="s">
        <v>67</v>
      </c>
      <c r="J97" s="38" t="s">
        <v>22</v>
      </c>
      <c r="K97" s="41" t="s">
        <v>68</v>
      </c>
      <c r="L97" s="42" t="s">
        <v>69</v>
      </c>
      <c r="M97" s="41" t="s">
        <v>191</v>
      </c>
      <c r="N97" s="49" t="s">
        <v>25</v>
      </c>
      <c r="O97" s="35"/>
    </row>
    <row r="98" spans="1:15" s="43" customFormat="1">
      <c r="A98" s="37" t="s">
        <v>193</v>
      </c>
      <c r="B98" s="38" t="s">
        <v>37</v>
      </c>
      <c r="C98" s="39">
        <v>36</v>
      </c>
      <c r="D98" s="39">
        <f>1808-C98</f>
        <v>1772</v>
      </c>
      <c r="E98" s="40" t="s">
        <v>67</v>
      </c>
      <c r="F98" s="40" t="s">
        <v>67</v>
      </c>
      <c r="G98" s="40" t="s">
        <v>67</v>
      </c>
      <c r="H98" s="40" t="s">
        <v>67</v>
      </c>
      <c r="I98" s="40" t="s">
        <v>67</v>
      </c>
      <c r="J98" s="38" t="s">
        <v>22</v>
      </c>
      <c r="K98" s="41" t="s">
        <v>68</v>
      </c>
      <c r="L98" s="42" t="s">
        <v>69</v>
      </c>
      <c r="M98" s="41" t="s">
        <v>194</v>
      </c>
      <c r="N98" s="49" t="s">
        <v>25</v>
      </c>
    </row>
    <row r="99" spans="1:15" s="2" customFormat="1">
      <c r="A99" s="14" t="s">
        <v>195</v>
      </c>
      <c r="B99" s="15" t="s">
        <v>104</v>
      </c>
      <c r="C99" s="16">
        <v>24</v>
      </c>
      <c r="D99" s="16">
        <f>1808-C99</f>
        <v>1784</v>
      </c>
      <c r="E99" s="15" t="s">
        <v>35</v>
      </c>
      <c r="F99" s="17">
        <v>4</v>
      </c>
      <c r="G99" s="17">
        <v>11</v>
      </c>
      <c r="H99" s="18">
        <v>0</v>
      </c>
      <c r="I99" s="19">
        <f>((F99*324.8)+(G99*27.1)+(H99*2.3))/1000</f>
        <v>1.5973000000000002</v>
      </c>
      <c r="J99" s="15" t="s">
        <v>38</v>
      </c>
      <c r="K99" s="7" t="s">
        <v>58</v>
      </c>
      <c r="L99" s="16" t="s">
        <v>40</v>
      </c>
      <c r="M99" s="7"/>
      <c r="N99" s="49" t="s">
        <v>25</v>
      </c>
      <c r="O99" s="35"/>
    </row>
    <row r="100" spans="1:15" s="2" customFormat="1">
      <c r="A100" s="21" t="s">
        <v>196</v>
      </c>
      <c r="B100" s="22" t="s">
        <v>144</v>
      </c>
      <c r="C100" s="23">
        <v>20</v>
      </c>
      <c r="D100" s="23">
        <f>1808-C100</f>
        <v>1788</v>
      </c>
      <c r="E100" s="22" t="s">
        <v>197</v>
      </c>
      <c r="F100" s="24">
        <v>4</v>
      </c>
      <c r="G100" s="24">
        <v>7</v>
      </c>
      <c r="H100" s="24">
        <v>0</v>
      </c>
      <c r="I100" s="25">
        <f>((F100*324.8)+(G100*27.1)+(H100*2.3))/1000</f>
        <v>1.4889000000000001</v>
      </c>
      <c r="J100" s="22" t="s">
        <v>38</v>
      </c>
      <c r="K100" s="26" t="s">
        <v>58</v>
      </c>
      <c r="L100" s="23" t="s">
        <v>40</v>
      </c>
      <c r="M100" s="26"/>
      <c r="N100" s="49" t="s">
        <v>25</v>
      </c>
      <c r="O100" s="35"/>
    </row>
    <row r="101" spans="1:15" s="2" customFormat="1">
      <c r="A101" s="14" t="s">
        <v>198</v>
      </c>
      <c r="B101" s="15" t="s">
        <v>72</v>
      </c>
      <c r="C101" s="16">
        <v>20</v>
      </c>
      <c r="D101" s="16">
        <f>1808-C101</f>
        <v>1788</v>
      </c>
      <c r="E101" s="15" t="s">
        <v>199</v>
      </c>
      <c r="F101" s="17">
        <v>5</v>
      </c>
      <c r="G101" s="17"/>
      <c r="H101" s="17">
        <v>2</v>
      </c>
      <c r="I101" s="19">
        <f>((F101*324.8)+(G101*27.1)+(H101*2.3))/1000</f>
        <v>1.6285999999999998</v>
      </c>
      <c r="J101" s="15" t="s">
        <v>38</v>
      </c>
      <c r="K101" s="7" t="s">
        <v>23</v>
      </c>
      <c r="L101" s="16" t="s">
        <v>40</v>
      </c>
      <c r="M101" s="7"/>
      <c r="N101" s="49" t="s">
        <v>25</v>
      </c>
      <c r="O101" s="35"/>
    </row>
    <row r="102" spans="1:15" s="2" customFormat="1">
      <c r="A102" s="14" t="s">
        <v>200</v>
      </c>
      <c r="B102" s="15" t="s">
        <v>201</v>
      </c>
      <c r="C102" s="16">
        <v>25</v>
      </c>
      <c r="D102" s="16">
        <f>1808-C102</f>
        <v>1783</v>
      </c>
      <c r="E102" s="15" t="s">
        <v>35</v>
      </c>
      <c r="F102" s="17">
        <v>4</v>
      </c>
      <c r="G102" s="17">
        <v>11</v>
      </c>
      <c r="H102" s="18">
        <v>0</v>
      </c>
      <c r="I102" s="19">
        <f>((F102*324.8)+(G102*27.1)+(H102*2.3))/1000</f>
        <v>1.5973000000000002</v>
      </c>
      <c r="J102" s="15" t="s">
        <v>38</v>
      </c>
      <c r="K102" s="7" t="s">
        <v>23</v>
      </c>
      <c r="L102" s="16" t="s">
        <v>40</v>
      </c>
      <c r="M102" s="7"/>
      <c r="N102" s="49" t="s">
        <v>25</v>
      </c>
      <c r="O102" s="35"/>
    </row>
    <row r="103" spans="1:15" s="2" customFormat="1">
      <c r="A103" s="14" t="s">
        <v>202</v>
      </c>
      <c r="B103" s="15" t="s">
        <v>72</v>
      </c>
      <c r="C103" s="16">
        <v>39</v>
      </c>
      <c r="D103" s="16">
        <f>1808-C103</f>
        <v>1769</v>
      </c>
      <c r="E103" s="15" t="s">
        <v>21</v>
      </c>
      <c r="F103" s="17">
        <v>5</v>
      </c>
      <c r="G103" s="17">
        <v>0</v>
      </c>
      <c r="H103" s="18">
        <v>0</v>
      </c>
      <c r="I103" s="19">
        <f>((F103*324.8)+(G103*27.1)+(H103*2.3))/1000</f>
        <v>1.6240000000000001</v>
      </c>
      <c r="J103" s="15" t="s">
        <v>22</v>
      </c>
      <c r="K103" s="7" t="s">
        <v>203</v>
      </c>
      <c r="L103" s="20" t="s">
        <v>24</v>
      </c>
      <c r="M103" s="7"/>
      <c r="N103" s="49" t="s">
        <v>25</v>
      </c>
    </row>
    <row r="104" spans="1:15" s="2" customFormat="1">
      <c r="A104" s="14" t="s">
        <v>204</v>
      </c>
      <c r="B104" s="15" t="s">
        <v>72</v>
      </c>
      <c r="C104" s="16">
        <v>17</v>
      </c>
      <c r="D104" s="16">
        <f>1808-C104</f>
        <v>1791</v>
      </c>
      <c r="E104" s="15" t="s">
        <v>50</v>
      </c>
      <c r="F104" s="17">
        <v>4</v>
      </c>
      <c r="G104" s="17">
        <v>10</v>
      </c>
      <c r="H104" s="18">
        <v>0</v>
      </c>
      <c r="I104" s="19">
        <f>((F104*324.8)+(G104*27.1)+(H104*2.3))/1000</f>
        <v>1.5702</v>
      </c>
      <c r="J104" s="15" t="s">
        <v>38</v>
      </c>
      <c r="K104" s="7" t="s">
        <v>23</v>
      </c>
      <c r="L104" s="16" t="s">
        <v>40</v>
      </c>
      <c r="M104" s="7"/>
      <c r="N104" s="49" t="s">
        <v>25</v>
      </c>
      <c r="O104" s="35"/>
    </row>
    <row r="105" spans="1:15" s="2" customFormat="1">
      <c r="A105" s="14" t="s">
        <v>18</v>
      </c>
      <c r="B105" s="15" t="s">
        <v>205</v>
      </c>
      <c r="C105" s="16">
        <v>25</v>
      </c>
      <c r="D105" s="16">
        <f>1808-C105</f>
        <v>1783</v>
      </c>
      <c r="E105" s="15" t="s">
        <v>35</v>
      </c>
      <c r="F105" s="17">
        <v>4</v>
      </c>
      <c r="G105" s="17">
        <v>11</v>
      </c>
      <c r="H105" s="18">
        <v>0</v>
      </c>
      <c r="I105" s="19">
        <f>((F105*324.8)+(G105*27.1)+(H105*2.3))/1000</f>
        <v>1.5973000000000002</v>
      </c>
      <c r="J105" s="15" t="s">
        <v>22</v>
      </c>
      <c r="K105" s="7" t="s">
        <v>32</v>
      </c>
      <c r="L105" s="20" t="s">
        <v>24</v>
      </c>
      <c r="M105" s="7"/>
      <c r="N105" s="49" t="s">
        <v>25</v>
      </c>
    </row>
    <row r="106" spans="1:15" s="2" customFormat="1">
      <c r="A106" s="21" t="s">
        <v>18</v>
      </c>
      <c r="B106" s="22" t="s">
        <v>206</v>
      </c>
      <c r="C106" s="23">
        <v>32</v>
      </c>
      <c r="D106" s="23">
        <f>1808-C106</f>
        <v>1776</v>
      </c>
      <c r="E106" s="22" t="s">
        <v>207</v>
      </c>
      <c r="F106" s="24">
        <v>4</v>
      </c>
      <c r="G106" s="24">
        <v>8</v>
      </c>
      <c r="H106" s="24">
        <v>0</v>
      </c>
      <c r="I106" s="25">
        <f>((F106*324.8)+(G106*27.1)+(H106*2.3))/1000</f>
        <v>1.516</v>
      </c>
      <c r="J106" s="22" t="s">
        <v>22</v>
      </c>
      <c r="K106" s="26" t="s">
        <v>32</v>
      </c>
      <c r="L106" s="27" t="s">
        <v>24</v>
      </c>
      <c r="M106" s="26"/>
      <c r="N106" s="49" t="s">
        <v>25</v>
      </c>
    </row>
    <row r="107" spans="1:15" s="2" customFormat="1">
      <c r="A107" s="14" t="s">
        <v>18</v>
      </c>
      <c r="B107" s="15" t="s">
        <v>208</v>
      </c>
      <c r="C107" s="16">
        <v>30</v>
      </c>
      <c r="D107" s="16">
        <f>1808-C107</f>
        <v>1778</v>
      </c>
      <c r="E107" s="15" t="s">
        <v>31</v>
      </c>
      <c r="F107" s="17">
        <v>5</v>
      </c>
      <c r="G107" s="17">
        <v>2</v>
      </c>
      <c r="H107" s="18">
        <v>0</v>
      </c>
      <c r="I107" s="19">
        <f>((F107*324.8)+(G107*27.1)+(H107*2.3))/1000</f>
        <v>1.6782000000000001</v>
      </c>
      <c r="J107" s="15" t="s">
        <v>22</v>
      </c>
      <c r="K107" s="7" t="s">
        <v>32</v>
      </c>
      <c r="L107" s="20" t="s">
        <v>24</v>
      </c>
      <c r="M107" s="7"/>
      <c r="N107" s="49" t="s">
        <v>25</v>
      </c>
    </row>
    <row r="108" spans="1:15" s="2" customFormat="1">
      <c r="A108" s="14" t="s">
        <v>209</v>
      </c>
      <c r="B108" s="15" t="s">
        <v>210</v>
      </c>
      <c r="C108" s="16">
        <v>20</v>
      </c>
      <c r="D108" s="16">
        <f>1808-C108</f>
        <v>1788</v>
      </c>
      <c r="E108" s="15" t="s">
        <v>31</v>
      </c>
      <c r="F108" s="17">
        <v>5</v>
      </c>
      <c r="G108" s="17">
        <v>2</v>
      </c>
      <c r="H108" s="18">
        <v>0</v>
      </c>
      <c r="I108" s="19">
        <f>((F108*324.8)+(G108*27.1)+(H108*2.3))/1000</f>
        <v>1.6782000000000001</v>
      </c>
      <c r="J108" s="15" t="s">
        <v>22</v>
      </c>
      <c r="K108" s="7" t="s">
        <v>23</v>
      </c>
      <c r="L108" s="20" t="s">
        <v>24</v>
      </c>
      <c r="M108" s="7"/>
      <c r="N108" s="49" t="s">
        <v>25</v>
      </c>
    </row>
    <row r="109" spans="1:15" s="2" customFormat="1" ht="22">
      <c r="A109" s="14" t="s">
        <v>209</v>
      </c>
      <c r="B109" s="15" t="s">
        <v>211</v>
      </c>
      <c r="C109" s="16">
        <v>39</v>
      </c>
      <c r="D109" s="16">
        <f>1808-C109</f>
        <v>1769</v>
      </c>
      <c r="E109" s="15" t="s">
        <v>21</v>
      </c>
      <c r="F109" s="17">
        <v>5</v>
      </c>
      <c r="G109" s="17">
        <v>0</v>
      </c>
      <c r="H109" s="18">
        <v>0</v>
      </c>
      <c r="I109" s="19">
        <f>((F109*324.8)+(G109*27.1)+(H109*2.3))/1000</f>
        <v>1.6240000000000001</v>
      </c>
      <c r="J109" s="15" t="s">
        <v>22</v>
      </c>
      <c r="K109" s="7" t="s">
        <v>187</v>
      </c>
      <c r="L109" s="20" t="s">
        <v>24</v>
      </c>
      <c r="M109" s="7"/>
      <c r="N109" s="49" t="s">
        <v>25</v>
      </c>
    </row>
    <row r="110" spans="1:15" s="2" customFormat="1">
      <c r="A110" s="14" t="s">
        <v>209</v>
      </c>
      <c r="B110" s="15" t="s">
        <v>27</v>
      </c>
      <c r="C110" s="16">
        <v>25</v>
      </c>
      <c r="D110" s="16">
        <f>1808-C110</f>
        <v>1783</v>
      </c>
      <c r="E110" s="15" t="s">
        <v>21</v>
      </c>
      <c r="F110" s="17">
        <v>5</v>
      </c>
      <c r="G110" s="17">
        <v>0</v>
      </c>
      <c r="H110" s="18">
        <v>0</v>
      </c>
      <c r="I110" s="19">
        <f>((F110*324.8)+(G110*27.1)+(H110*2.3))/1000</f>
        <v>1.6240000000000001</v>
      </c>
      <c r="J110" s="15" t="s">
        <v>38</v>
      </c>
      <c r="K110" s="7" t="s">
        <v>23</v>
      </c>
      <c r="L110" s="16" t="s">
        <v>40</v>
      </c>
      <c r="M110" s="7"/>
      <c r="N110" s="49" t="s">
        <v>25</v>
      </c>
      <c r="O110" s="35"/>
    </row>
    <row r="111" spans="1:15" s="2" customFormat="1">
      <c r="A111" s="14" t="s">
        <v>209</v>
      </c>
      <c r="B111" s="15" t="s">
        <v>144</v>
      </c>
      <c r="C111" s="16">
        <v>20</v>
      </c>
      <c r="D111" s="16">
        <f>1808-C111</f>
        <v>1788</v>
      </c>
      <c r="E111" s="15" t="s">
        <v>35</v>
      </c>
      <c r="F111" s="17">
        <v>4</v>
      </c>
      <c r="G111" s="17">
        <v>11</v>
      </c>
      <c r="H111" s="18">
        <v>0</v>
      </c>
      <c r="I111" s="19">
        <f>((F111*324.8)+(G111*27.1)+(H111*2.3))/1000</f>
        <v>1.5973000000000002</v>
      </c>
      <c r="J111" s="15" t="s">
        <v>38</v>
      </c>
      <c r="K111" s="7" t="s">
        <v>23</v>
      </c>
      <c r="L111" s="16" t="s">
        <v>40</v>
      </c>
      <c r="M111" s="7"/>
      <c r="N111" s="49" t="s">
        <v>25</v>
      </c>
      <c r="O111" s="35"/>
    </row>
    <row r="112" spans="1:15" s="2" customFormat="1">
      <c r="A112" s="14" t="s">
        <v>209</v>
      </c>
      <c r="B112" s="15" t="s">
        <v>212</v>
      </c>
      <c r="C112" s="16">
        <v>18</v>
      </c>
      <c r="D112" s="16">
        <f>1808-C112</f>
        <v>1790</v>
      </c>
      <c r="E112" s="15" t="s">
        <v>50</v>
      </c>
      <c r="F112" s="17">
        <v>4</v>
      </c>
      <c r="G112" s="17">
        <v>10</v>
      </c>
      <c r="H112" s="18">
        <v>0</v>
      </c>
      <c r="I112" s="19">
        <f>((F112*324.8)+(G112*27.1)+(H112*2.3))/1000</f>
        <v>1.5702</v>
      </c>
      <c r="J112" s="15" t="s">
        <v>38</v>
      </c>
      <c r="K112" s="7" t="s">
        <v>23</v>
      </c>
      <c r="L112" s="16" t="s">
        <v>40</v>
      </c>
      <c r="M112" s="7"/>
      <c r="N112" s="49" t="s">
        <v>25</v>
      </c>
      <c r="O112" s="35"/>
    </row>
    <row r="113" spans="1:15" s="2" customFormat="1">
      <c r="A113" s="14" t="s">
        <v>209</v>
      </c>
      <c r="B113" s="15" t="s">
        <v>164</v>
      </c>
      <c r="C113" s="16">
        <v>28</v>
      </c>
      <c r="D113" s="16">
        <f>1808-C113</f>
        <v>1780</v>
      </c>
      <c r="E113" s="15" t="s">
        <v>56</v>
      </c>
      <c r="F113" s="17">
        <v>5</v>
      </c>
      <c r="G113" s="17">
        <v>3</v>
      </c>
      <c r="H113" s="18">
        <v>0</v>
      </c>
      <c r="I113" s="19">
        <f>((F113*324.8)+(G113*27.1)+(H113*2.3))/1000</f>
        <v>1.7053</v>
      </c>
      <c r="J113" s="15" t="s">
        <v>51</v>
      </c>
      <c r="K113" s="7" t="s">
        <v>213</v>
      </c>
      <c r="L113" s="20" t="s">
        <v>52</v>
      </c>
      <c r="M113" s="7"/>
      <c r="N113" s="49" t="s">
        <v>25</v>
      </c>
    </row>
    <row r="114" spans="1:15" s="2" customFormat="1">
      <c r="A114" s="14" t="s">
        <v>214</v>
      </c>
      <c r="B114" s="15" t="s">
        <v>210</v>
      </c>
      <c r="C114" s="16">
        <v>26</v>
      </c>
      <c r="D114" s="16">
        <f>1808-C114</f>
        <v>1782</v>
      </c>
      <c r="E114" s="15" t="s">
        <v>31</v>
      </c>
      <c r="F114" s="17">
        <v>5</v>
      </c>
      <c r="G114" s="17">
        <v>2</v>
      </c>
      <c r="H114" s="18">
        <v>0</v>
      </c>
      <c r="I114" s="19">
        <f>((F114*324.8)+(G114*27.1)+(H114*2.3))/1000</f>
        <v>1.6782000000000001</v>
      </c>
      <c r="J114" s="15" t="s">
        <v>22</v>
      </c>
      <c r="K114" s="7" t="s">
        <v>215</v>
      </c>
      <c r="L114" s="20" t="s">
        <v>24</v>
      </c>
      <c r="M114" s="7"/>
      <c r="N114" s="49" t="s">
        <v>25</v>
      </c>
    </row>
    <row r="115" spans="1:15" s="2" customFormat="1">
      <c r="A115" s="14" t="s">
        <v>216</v>
      </c>
      <c r="B115" s="15" t="s">
        <v>61</v>
      </c>
      <c r="C115" s="16">
        <v>27</v>
      </c>
      <c r="D115" s="16">
        <f>1808-C115</f>
        <v>1781</v>
      </c>
      <c r="E115" s="15" t="s">
        <v>56</v>
      </c>
      <c r="F115" s="17">
        <v>5</v>
      </c>
      <c r="G115" s="17">
        <v>3</v>
      </c>
      <c r="H115" s="18">
        <v>0</v>
      </c>
      <c r="I115" s="19">
        <f>((F115*324.8)+(G115*27.1)+(H115*2.3))/1000</f>
        <v>1.7053</v>
      </c>
      <c r="J115" s="15" t="s">
        <v>38</v>
      </c>
      <c r="K115" s="7" t="s">
        <v>23</v>
      </c>
      <c r="L115" s="20" t="s">
        <v>65</v>
      </c>
      <c r="M115" s="7"/>
      <c r="N115" s="49" t="s">
        <v>25</v>
      </c>
      <c r="O115" s="35"/>
    </row>
    <row r="116" spans="1:15" s="2" customFormat="1">
      <c r="A116" s="14" t="s">
        <v>217</v>
      </c>
      <c r="B116" s="15" t="s">
        <v>30</v>
      </c>
      <c r="C116" s="16">
        <v>34</v>
      </c>
      <c r="D116" s="16">
        <f>1808-C116</f>
        <v>1774</v>
      </c>
      <c r="E116" s="15" t="s">
        <v>50</v>
      </c>
      <c r="F116" s="17">
        <v>4</v>
      </c>
      <c r="G116" s="17">
        <v>10</v>
      </c>
      <c r="H116" s="18">
        <v>0</v>
      </c>
      <c r="I116" s="19">
        <f>((F116*324.8)+(G116*27.1)+(H116*2.3))/1000</f>
        <v>1.5702</v>
      </c>
      <c r="J116" s="15" t="s">
        <v>22</v>
      </c>
      <c r="K116" s="7" t="s">
        <v>203</v>
      </c>
      <c r="L116" s="20" t="s">
        <v>24</v>
      </c>
      <c r="M116" s="7"/>
      <c r="N116" s="49" t="s">
        <v>25</v>
      </c>
    </row>
    <row r="117" spans="1:15" s="2" customFormat="1">
      <c r="A117" s="14" t="s">
        <v>217</v>
      </c>
      <c r="B117" s="15" t="s">
        <v>101</v>
      </c>
      <c r="C117" s="16">
        <v>35</v>
      </c>
      <c r="D117" s="16">
        <f>1808-C117</f>
        <v>1773</v>
      </c>
      <c r="E117" s="15" t="s">
        <v>50</v>
      </c>
      <c r="F117" s="17">
        <v>4</v>
      </c>
      <c r="G117" s="17">
        <v>10</v>
      </c>
      <c r="H117" s="18">
        <v>0</v>
      </c>
      <c r="I117" s="19">
        <f>((F117*324.8)+(G117*27.1)+(H117*2.3))/1000</f>
        <v>1.5702</v>
      </c>
      <c r="J117" s="15" t="s">
        <v>22</v>
      </c>
      <c r="K117" s="7" t="s">
        <v>203</v>
      </c>
      <c r="L117" s="20" t="s">
        <v>24</v>
      </c>
      <c r="M117" s="7"/>
      <c r="N117" s="49" t="s">
        <v>25</v>
      </c>
    </row>
    <row r="118" spans="1:15" s="2" customFormat="1" ht="33">
      <c r="A118" s="14" t="s">
        <v>218</v>
      </c>
      <c r="B118" s="15" t="s">
        <v>219</v>
      </c>
      <c r="C118" s="16">
        <v>36</v>
      </c>
      <c r="D118" s="16">
        <f>1808-C118</f>
        <v>1772</v>
      </c>
      <c r="E118" s="15" t="s">
        <v>31</v>
      </c>
      <c r="F118" s="17">
        <v>5</v>
      </c>
      <c r="G118" s="17">
        <v>2</v>
      </c>
      <c r="H118" s="18">
        <v>0</v>
      </c>
      <c r="I118" s="19">
        <f>((F118*324.8)+(G118*27.1)+(H118*2.3))/1000</f>
        <v>1.6782000000000001</v>
      </c>
      <c r="J118" s="15" t="s">
        <v>22</v>
      </c>
      <c r="K118" s="7" t="s">
        <v>23</v>
      </c>
      <c r="L118" s="20" t="s">
        <v>24</v>
      </c>
      <c r="M118" s="7"/>
      <c r="N118" s="49" t="s">
        <v>25</v>
      </c>
    </row>
    <row r="119" spans="1:15" s="2" customFormat="1">
      <c r="A119" s="14" t="s">
        <v>218</v>
      </c>
      <c r="B119" s="15" t="s">
        <v>201</v>
      </c>
      <c r="C119" s="16">
        <v>23</v>
      </c>
      <c r="D119" s="16">
        <f>1808-C119</f>
        <v>1785</v>
      </c>
      <c r="E119" s="15" t="s">
        <v>21</v>
      </c>
      <c r="F119" s="17">
        <v>5</v>
      </c>
      <c r="G119" s="17">
        <v>0</v>
      </c>
      <c r="H119" s="18">
        <v>0</v>
      </c>
      <c r="I119" s="19">
        <f>((F119*324.8)+(G119*27.1)+(H119*2.3))/1000</f>
        <v>1.6240000000000001</v>
      </c>
      <c r="J119" s="15" t="s">
        <v>38</v>
      </c>
      <c r="K119" s="7" t="s">
        <v>23</v>
      </c>
      <c r="L119" s="16" t="s">
        <v>40</v>
      </c>
      <c r="M119" s="7"/>
      <c r="N119" s="49" t="s">
        <v>25</v>
      </c>
      <c r="O119" s="35"/>
    </row>
    <row r="120" spans="1:15" s="2" customFormat="1">
      <c r="A120" s="14" t="s">
        <v>218</v>
      </c>
      <c r="B120" s="15" t="s">
        <v>158</v>
      </c>
      <c r="C120" s="16">
        <v>37</v>
      </c>
      <c r="D120" s="16">
        <f>1808-C120</f>
        <v>1771</v>
      </c>
      <c r="E120" s="15" t="s">
        <v>35</v>
      </c>
      <c r="F120" s="17">
        <v>4</v>
      </c>
      <c r="G120" s="17">
        <v>11</v>
      </c>
      <c r="H120" s="18">
        <v>0</v>
      </c>
      <c r="I120" s="19">
        <f>((F120*324.8)+(G120*27.1)+(H120*2.3))/1000</f>
        <v>1.5973000000000002</v>
      </c>
      <c r="J120" s="15" t="s">
        <v>22</v>
      </c>
      <c r="K120" s="7" t="s">
        <v>23</v>
      </c>
      <c r="L120" s="20" t="s">
        <v>24</v>
      </c>
      <c r="M120" s="7"/>
      <c r="N120" s="49" t="s">
        <v>25</v>
      </c>
    </row>
    <row r="121" spans="1:15" s="2" customFormat="1">
      <c r="A121" s="14" t="s">
        <v>218</v>
      </c>
      <c r="B121" s="15" t="s">
        <v>220</v>
      </c>
      <c r="C121" s="16">
        <v>30</v>
      </c>
      <c r="D121" s="16">
        <f>1808-C121</f>
        <v>1778</v>
      </c>
      <c r="E121" s="15" t="s">
        <v>21</v>
      </c>
      <c r="F121" s="17">
        <v>5</v>
      </c>
      <c r="G121" s="17">
        <v>0</v>
      </c>
      <c r="H121" s="18">
        <v>0</v>
      </c>
      <c r="I121" s="19">
        <f>((F121*324.8)+(G121*27.1)+(H121*2.3))/1000</f>
        <v>1.6240000000000001</v>
      </c>
      <c r="J121" s="15" t="s">
        <v>22</v>
      </c>
      <c r="K121" s="7" t="s">
        <v>32</v>
      </c>
      <c r="L121" s="20" t="s">
        <v>24</v>
      </c>
      <c r="M121" s="7"/>
      <c r="N121" s="49" t="s">
        <v>25</v>
      </c>
    </row>
    <row r="122" spans="1:15" s="2" customFormat="1">
      <c r="A122" s="21" t="s">
        <v>221</v>
      </c>
      <c r="B122" s="22" t="s">
        <v>37</v>
      </c>
      <c r="C122" s="23">
        <v>16</v>
      </c>
      <c r="D122" s="23">
        <f>1808-C122</f>
        <v>1792</v>
      </c>
      <c r="E122" s="22" t="s">
        <v>222</v>
      </c>
      <c r="F122" s="24">
        <v>4</v>
      </c>
      <c r="G122" s="24">
        <v>8</v>
      </c>
      <c r="H122" s="24">
        <v>0</v>
      </c>
      <c r="I122" s="25">
        <f>((F122*324.8)+(G122*27.1)+(H122*2.3))/1000</f>
        <v>1.516</v>
      </c>
      <c r="J122" s="22" t="s">
        <v>38</v>
      </c>
      <c r="K122" s="26" t="s">
        <v>23</v>
      </c>
      <c r="L122" s="23" t="s">
        <v>40</v>
      </c>
      <c r="M122" s="26"/>
      <c r="N122" s="49" t="s">
        <v>25</v>
      </c>
      <c r="O122" s="35"/>
    </row>
    <row r="123" spans="1:15" s="2" customFormat="1">
      <c r="A123" s="21" t="s">
        <v>223</v>
      </c>
      <c r="B123" s="22" t="s">
        <v>224</v>
      </c>
      <c r="C123" s="23">
        <v>32</v>
      </c>
      <c r="D123" s="23">
        <f>1808-C123</f>
        <v>1776</v>
      </c>
      <c r="E123" s="22" t="s">
        <v>45</v>
      </c>
      <c r="F123" s="24">
        <v>4</v>
      </c>
      <c r="G123" s="24">
        <v>8</v>
      </c>
      <c r="H123" s="24">
        <v>0</v>
      </c>
      <c r="I123" s="25">
        <f>((F123*324.8)+(G123*27.1)+(H123*2.3))/1000</f>
        <v>1.516</v>
      </c>
      <c r="J123" s="22" t="s">
        <v>22</v>
      </c>
      <c r="K123" s="26" t="s">
        <v>58</v>
      </c>
      <c r="L123" s="27" t="s">
        <v>24</v>
      </c>
      <c r="M123" s="26"/>
      <c r="N123" s="49" t="s">
        <v>25</v>
      </c>
    </row>
    <row r="124" spans="1:15" s="2" customFormat="1">
      <c r="A124" s="21" t="s">
        <v>225</v>
      </c>
      <c r="B124" s="22" t="s">
        <v>104</v>
      </c>
      <c r="C124" s="23">
        <v>36</v>
      </c>
      <c r="D124" s="23">
        <f>1808-C124</f>
        <v>1772</v>
      </c>
      <c r="E124" s="22" t="s">
        <v>45</v>
      </c>
      <c r="F124" s="24">
        <v>4</v>
      </c>
      <c r="G124" s="24">
        <v>8</v>
      </c>
      <c r="H124" s="24">
        <v>0</v>
      </c>
      <c r="I124" s="25">
        <f>((F124*324.8)+(G124*27.1)+(H124*2.3))/1000</f>
        <v>1.516</v>
      </c>
      <c r="J124" s="22" t="s">
        <v>22</v>
      </c>
      <c r="K124" s="26" t="s">
        <v>32</v>
      </c>
      <c r="L124" s="27" t="s">
        <v>24</v>
      </c>
      <c r="M124" s="26"/>
      <c r="N124" s="49" t="s">
        <v>25</v>
      </c>
    </row>
    <row r="125" spans="1:15" s="2" customFormat="1">
      <c r="A125" s="21" t="s">
        <v>225</v>
      </c>
      <c r="B125" s="22" t="s">
        <v>72</v>
      </c>
      <c r="C125" s="23">
        <v>33</v>
      </c>
      <c r="D125" s="23">
        <f>1808-C125</f>
        <v>1775</v>
      </c>
      <c r="E125" s="22" t="s">
        <v>45</v>
      </c>
      <c r="F125" s="24">
        <v>4</v>
      </c>
      <c r="G125" s="24">
        <v>8</v>
      </c>
      <c r="H125" s="24">
        <v>0</v>
      </c>
      <c r="I125" s="25">
        <f>((F125*324.8)+(G125*27.1)+(H125*2.3))/1000</f>
        <v>1.516</v>
      </c>
      <c r="J125" s="22" t="s">
        <v>22</v>
      </c>
      <c r="K125" s="26" t="s">
        <v>23</v>
      </c>
      <c r="L125" s="27" t="s">
        <v>24</v>
      </c>
      <c r="M125" s="26"/>
      <c r="N125" s="49" t="s">
        <v>25</v>
      </c>
    </row>
    <row r="126" spans="1:15" s="2" customFormat="1">
      <c r="A126" s="14" t="s">
        <v>225</v>
      </c>
      <c r="B126" s="15" t="s">
        <v>37</v>
      </c>
      <c r="C126" s="16">
        <v>22</v>
      </c>
      <c r="D126" s="16">
        <f>1808-C126</f>
        <v>1786</v>
      </c>
      <c r="E126" s="15" t="s">
        <v>226</v>
      </c>
      <c r="F126" s="17">
        <v>5</v>
      </c>
      <c r="G126" s="17">
        <v>5</v>
      </c>
      <c r="H126" s="18">
        <v>0</v>
      </c>
      <c r="I126" s="19">
        <f>((F126*324.8)+(G126*27.1)+(H126*2.3))/1000</f>
        <v>1.7595000000000001</v>
      </c>
      <c r="J126" s="15" t="s">
        <v>38</v>
      </c>
      <c r="K126" s="7" t="s">
        <v>23</v>
      </c>
      <c r="L126" s="16" t="s">
        <v>40</v>
      </c>
      <c r="M126" s="7"/>
      <c r="N126" s="49" t="s">
        <v>25</v>
      </c>
      <c r="O126" s="35"/>
    </row>
    <row r="127" spans="1:15" s="2" customFormat="1">
      <c r="A127" s="14" t="s">
        <v>227</v>
      </c>
      <c r="B127" s="15" t="s">
        <v>37</v>
      </c>
      <c r="C127" s="16">
        <v>21</v>
      </c>
      <c r="D127" s="16">
        <f>1808-C127</f>
        <v>1787</v>
      </c>
      <c r="E127" s="15" t="s">
        <v>35</v>
      </c>
      <c r="F127" s="17">
        <v>4</v>
      </c>
      <c r="G127" s="17">
        <v>11</v>
      </c>
      <c r="H127" s="18">
        <v>0</v>
      </c>
      <c r="I127" s="19">
        <f>((F127*324.8)+(G127*27.1)+(H127*2.3))/1000</f>
        <v>1.5973000000000002</v>
      </c>
      <c r="J127" s="15" t="s">
        <v>38</v>
      </c>
      <c r="K127" s="7" t="s">
        <v>32</v>
      </c>
      <c r="L127" s="16" t="s">
        <v>40</v>
      </c>
      <c r="M127" s="7"/>
      <c r="N127" s="49" t="s">
        <v>25</v>
      </c>
      <c r="O127" s="35"/>
    </row>
    <row r="128" spans="1:15" s="2" customFormat="1">
      <c r="A128" s="21" t="s">
        <v>228</v>
      </c>
      <c r="B128" s="22" t="s">
        <v>189</v>
      </c>
      <c r="C128" s="23">
        <v>17</v>
      </c>
      <c r="D128" s="23">
        <f>1808-C128</f>
        <v>1791</v>
      </c>
      <c r="E128" s="22" t="s">
        <v>75</v>
      </c>
      <c r="F128" s="24">
        <v>4</v>
      </c>
      <c r="G128" s="24">
        <v>9</v>
      </c>
      <c r="H128" s="24">
        <v>0</v>
      </c>
      <c r="I128" s="25">
        <f>((F128*324.8)+(G128*27.1)+(H128*2.3))/1000</f>
        <v>1.5431000000000001</v>
      </c>
      <c r="J128" s="22" t="s">
        <v>38</v>
      </c>
      <c r="K128" s="26" t="s">
        <v>23</v>
      </c>
      <c r="L128" s="23" t="s">
        <v>40</v>
      </c>
      <c r="M128" s="26"/>
      <c r="N128" s="49" t="s">
        <v>25</v>
      </c>
      <c r="O128" s="35"/>
    </row>
    <row r="129" spans="1:15" s="2" customFormat="1">
      <c r="A129" s="14" t="s">
        <v>229</v>
      </c>
      <c r="B129" s="15" t="s">
        <v>48</v>
      </c>
      <c r="C129" s="16">
        <v>28</v>
      </c>
      <c r="D129" s="16">
        <f>1808-C129</f>
        <v>1780</v>
      </c>
      <c r="E129" s="15" t="s">
        <v>21</v>
      </c>
      <c r="F129" s="17">
        <v>5</v>
      </c>
      <c r="G129" s="17">
        <v>0</v>
      </c>
      <c r="H129" s="18">
        <v>0</v>
      </c>
      <c r="I129" s="19">
        <f>((F129*324.8)+(G129*27.1)+(H129*2.3))/1000</f>
        <v>1.6240000000000001</v>
      </c>
      <c r="J129" s="15" t="s">
        <v>38</v>
      </c>
      <c r="K129" s="7" t="s">
        <v>58</v>
      </c>
      <c r="L129" s="16" t="s">
        <v>40</v>
      </c>
      <c r="M129" s="7"/>
      <c r="N129" s="49" t="s">
        <v>25</v>
      </c>
      <c r="O129" s="35"/>
    </row>
    <row r="130" spans="1:15" s="2" customFormat="1">
      <c r="A130" s="14" t="s">
        <v>230</v>
      </c>
      <c r="B130" s="15" t="s">
        <v>144</v>
      </c>
      <c r="C130" s="16">
        <v>34</v>
      </c>
      <c r="D130" s="16">
        <f>1808-C130</f>
        <v>1774</v>
      </c>
      <c r="E130" s="15" t="s">
        <v>28</v>
      </c>
      <c r="F130" s="17">
        <v>5</v>
      </c>
      <c r="G130" s="17">
        <v>1</v>
      </c>
      <c r="H130" s="18">
        <v>0</v>
      </c>
      <c r="I130" s="19">
        <f>((F130*324.8)+(G130*27.1)+(H130*2.3))/1000</f>
        <v>1.6511</v>
      </c>
      <c r="J130" s="15" t="s">
        <v>22</v>
      </c>
      <c r="K130" s="7" t="s">
        <v>32</v>
      </c>
      <c r="L130" s="20" t="s">
        <v>24</v>
      </c>
      <c r="M130" s="7"/>
      <c r="N130" s="49" t="s">
        <v>25</v>
      </c>
    </row>
    <row r="131" spans="1:15" s="2" customFormat="1">
      <c r="A131" s="14" t="s">
        <v>231</v>
      </c>
      <c r="B131" s="15" t="s">
        <v>48</v>
      </c>
      <c r="C131" s="16">
        <v>23</v>
      </c>
      <c r="D131" s="16">
        <f>1808-C131</f>
        <v>1785</v>
      </c>
      <c r="E131" s="15" t="s">
        <v>50</v>
      </c>
      <c r="F131" s="17">
        <v>4</v>
      </c>
      <c r="G131" s="17">
        <v>10</v>
      </c>
      <c r="H131" s="18">
        <v>0</v>
      </c>
      <c r="I131" s="19">
        <f>((F131*324.8)+(G131*27.1)+(H131*2.3))/1000</f>
        <v>1.5702</v>
      </c>
      <c r="J131" s="15" t="s">
        <v>38</v>
      </c>
      <c r="K131" s="7" t="s">
        <v>23</v>
      </c>
      <c r="L131" s="16" t="s">
        <v>40</v>
      </c>
      <c r="M131" s="7"/>
      <c r="N131" s="49" t="s">
        <v>25</v>
      </c>
      <c r="O131" s="35"/>
    </row>
    <row r="132" spans="1:15" s="2" customFormat="1">
      <c r="A132" s="14" t="s">
        <v>231</v>
      </c>
      <c r="B132" s="15" t="s">
        <v>37</v>
      </c>
      <c r="C132" s="16">
        <v>30</v>
      </c>
      <c r="D132" s="16">
        <f>1808-C132</f>
        <v>1778</v>
      </c>
      <c r="E132" s="15" t="s">
        <v>50</v>
      </c>
      <c r="F132" s="17">
        <v>4</v>
      </c>
      <c r="G132" s="17">
        <v>10</v>
      </c>
      <c r="H132" s="18">
        <v>0</v>
      </c>
      <c r="I132" s="19">
        <f>((F132*324.8)+(G132*27.1)+(H132*2.3))/1000</f>
        <v>1.5702</v>
      </c>
      <c r="J132" s="15" t="s">
        <v>38</v>
      </c>
      <c r="K132" s="7" t="s">
        <v>23</v>
      </c>
      <c r="L132" s="16" t="s">
        <v>40</v>
      </c>
      <c r="M132" s="7"/>
      <c r="N132" s="49" t="s">
        <v>25</v>
      </c>
      <c r="O132" s="35"/>
    </row>
    <row r="133" spans="1:15" s="2" customFormat="1">
      <c r="A133" s="14" t="s">
        <v>232</v>
      </c>
      <c r="B133" s="15" t="s">
        <v>104</v>
      </c>
      <c r="C133" s="16">
        <v>22</v>
      </c>
      <c r="D133" s="16">
        <f>1808-C133</f>
        <v>1786</v>
      </c>
      <c r="E133" s="15" t="s">
        <v>233</v>
      </c>
      <c r="F133" s="17">
        <v>4</v>
      </c>
      <c r="G133" s="17">
        <v>11</v>
      </c>
      <c r="H133" s="17">
        <v>6</v>
      </c>
      <c r="I133" s="19">
        <f>((F133*324.8)+(G133*27.1)+(H133*2.3))/1000</f>
        <v>1.6111000000000002</v>
      </c>
      <c r="J133" s="15" t="s">
        <v>38</v>
      </c>
      <c r="K133" s="7" t="s">
        <v>23</v>
      </c>
      <c r="L133" s="16" t="s">
        <v>40</v>
      </c>
      <c r="M133" s="7"/>
      <c r="N133" s="49" t="s">
        <v>25</v>
      </c>
      <c r="O133" s="35"/>
    </row>
    <row r="134" spans="1:15" s="2" customFormat="1">
      <c r="A134" s="14" t="s">
        <v>234</v>
      </c>
      <c r="B134" s="15" t="s">
        <v>104</v>
      </c>
      <c r="C134" s="16">
        <v>22</v>
      </c>
      <c r="D134" s="16">
        <f>1808-C134</f>
        <v>1786</v>
      </c>
      <c r="E134" s="15" t="s">
        <v>35</v>
      </c>
      <c r="F134" s="17">
        <v>4</v>
      </c>
      <c r="G134" s="17">
        <v>11</v>
      </c>
      <c r="H134" s="18">
        <v>0</v>
      </c>
      <c r="I134" s="19">
        <f>((F134*324.8)+(G134*27.1)+(H134*2.3))/1000</f>
        <v>1.5973000000000002</v>
      </c>
      <c r="J134" s="15" t="s">
        <v>38</v>
      </c>
      <c r="K134" s="7" t="s">
        <v>23</v>
      </c>
      <c r="L134" s="16" t="s">
        <v>40</v>
      </c>
      <c r="M134" s="7"/>
      <c r="N134" s="49" t="s">
        <v>25</v>
      </c>
      <c r="O134" s="35"/>
    </row>
    <row r="135" spans="1:15" s="43" customFormat="1">
      <c r="A135" s="37" t="s">
        <v>234</v>
      </c>
      <c r="B135" s="38" t="s">
        <v>235</v>
      </c>
      <c r="C135" s="39">
        <v>37</v>
      </c>
      <c r="D135" s="39">
        <f>1808-C135</f>
        <v>1771</v>
      </c>
      <c r="E135" s="40" t="s">
        <v>67</v>
      </c>
      <c r="F135" s="40" t="s">
        <v>67</v>
      </c>
      <c r="G135" s="40" t="s">
        <v>67</v>
      </c>
      <c r="H135" s="40" t="s">
        <v>67</v>
      </c>
      <c r="I135" s="40" t="s">
        <v>67</v>
      </c>
      <c r="J135" s="38" t="s">
        <v>22</v>
      </c>
      <c r="K135" s="41" t="s">
        <v>68</v>
      </c>
      <c r="L135" s="42" t="s">
        <v>69</v>
      </c>
      <c r="M135" s="41" t="s">
        <v>236</v>
      </c>
      <c r="N135" s="49" t="s">
        <v>25</v>
      </c>
    </row>
    <row r="136" spans="1:15" s="2" customFormat="1">
      <c r="A136" s="14" t="s">
        <v>237</v>
      </c>
      <c r="B136" s="15" t="s">
        <v>238</v>
      </c>
      <c r="C136" s="16">
        <v>17</v>
      </c>
      <c r="D136" s="16">
        <f>1808-C136</f>
        <v>1791</v>
      </c>
      <c r="E136" s="15" t="s">
        <v>239</v>
      </c>
      <c r="F136" s="17">
        <v>4</v>
      </c>
      <c r="G136" s="17">
        <v>11</v>
      </c>
      <c r="H136" s="17">
        <v>9</v>
      </c>
      <c r="I136" s="19">
        <f>((F136*324.8)+(G136*27.1)+(H136*2.3))/1000</f>
        <v>1.6180000000000003</v>
      </c>
      <c r="J136" s="15" t="s">
        <v>38</v>
      </c>
      <c r="K136" s="7" t="s">
        <v>240</v>
      </c>
      <c r="L136" s="16" t="s">
        <v>40</v>
      </c>
      <c r="M136" s="7"/>
      <c r="N136" s="49" t="s">
        <v>25</v>
      </c>
      <c r="O136" s="35"/>
    </row>
    <row r="137" spans="1:15" s="2" customFormat="1">
      <c r="A137" s="14" t="s">
        <v>237</v>
      </c>
      <c r="B137" s="15" t="s">
        <v>241</v>
      </c>
      <c r="C137" s="16">
        <v>20</v>
      </c>
      <c r="D137" s="16">
        <f>1808-C137</f>
        <v>1788</v>
      </c>
      <c r="E137" s="15" t="s">
        <v>35</v>
      </c>
      <c r="F137" s="17">
        <v>4</v>
      </c>
      <c r="G137" s="17">
        <v>11</v>
      </c>
      <c r="H137" s="18">
        <v>0</v>
      </c>
      <c r="I137" s="19">
        <f>((F137*324.8)+(G137*27.1)+(H137*2.3))/1000</f>
        <v>1.5973000000000002</v>
      </c>
      <c r="J137" s="15" t="s">
        <v>38</v>
      </c>
      <c r="K137" s="7" t="s">
        <v>23</v>
      </c>
      <c r="L137" s="16" t="s">
        <v>40</v>
      </c>
      <c r="M137" s="7"/>
      <c r="N137" s="49" t="s">
        <v>25</v>
      </c>
      <c r="O137" s="35"/>
    </row>
    <row r="138" spans="1:15">
      <c r="A138" s="14" t="s">
        <v>242</v>
      </c>
      <c r="B138" s="15" t="s">
        <v>72</v>
      </c>
      <c r="C138" s="16">
        <v>37</v>
      </c>
      <c r="D138" s="16">
        <f>1808-C138</f>
        <v>1771</v>
      </c>
      <c r="E138" s="15" t="s">
        <v>21</v>
      </c>
      <c r="F138" s="17">
        <v>5</v>
      </c>
      <c r="G138" s="17">
        <v>0</v>
      </c>
      <c r="H138" s="18">
        <v>0</v>
      </c>
      <c r="I138" s="19">
        <f>((F138*324.8)+(G138*27.1)+(H138*2.3))/1000</f>
        <v>1.6240000000000001</v>
      </c>
      <c r="J138" s="15" t="s">
        <v>51</v>
      </c>
      <c r="K138" s="7" t="s">
        <v>32</v>
      </c>
      <c r="L138" s="20" t="s">
        <v>52</v>
      </c>
      <c r="N138" s="49" t="s">
        <v>25</v>
      </c>
      <c r="O138" s="35"/>
    </row>
    <row r="139" spans="1:15" s="45" customFormat="1">
      <c r="A139" s="37" t="s">
        <v>243</v>
      </c>
      <c r="B139" s="38" t="s">
        <v>83</v>
      </c>
      <c r="C139" s="39">
        <v>30</v>
      </c>
      <c r="D139" s="39">
        <f>1808-C139</f>
        <v>1778</v>
      </c>
      <c r="E139" s="40" t="s">
        <v>67</v>
      </c>
      <c r="F139" s="40" t="s">
        <v>67</v>
      </c>
      <c r="G139" s="40" t="s">
        <v>67</v>
      </c>
      <c r="H139" s="40" t="s">
        <v>67</v>
      </c>
      <c r="I139" s="40" t="s">
        <v>67</v>
      </c>
      <c r="J139" s="38" t="s">
        <v>22</v>
      </c>
      <c r="K139" s="41" t="s">
        <v>68</v>
      </c>
      <c r="L139" s="42" t="s">
        <v>69</v>
      </c>
      <c r="M139" s="41" t="s">
        <v>244</v>
      </c>
      <c r="N139" s="49" t="s">
        <v>25</v>
      </c>
      <c r="O139" s="43"/>
    </row>
    <row r="140" spans="1:15">
      <c r="A140" s="14" t="s">
        <v>245</v>
      </c>
      <c r="B140" s="15" t="s">
        <v>246</v>
      </c>
      <c r="C140" s="16">
        <v>22</v>
      </c>
      <c r="D140" s="16">
        <f>1808-C140</f>
        <v>1786</v>
      </c>
      <c r="E140" s="15" t="s">
        <v>247</v>
      </c>
      <c r="F140" s="17">
        <v>5</v>
      </c>
      <c r="G140" s="17">
        <v>3</v>
      </c>
      <c r="H140" s="17">
        <v>6</v>
      </c>
      <c r="I140" s="19">
        <f>((F140*324.8)+(G140*27.1)+(H140*2.3))/1000</f>
        <v>1.7190999999999999</v>
      </c>
      <c r="J140" s="15" t="s">
        <v>38</v>
      </c>
      <c r="K140" s="7" t="s">
        <v>42</v>
      </c>
      <c r="L140" s="16" t="s">
        <v>40</v>
      </c>
      <c r="N140" s="49" t="s">
        <v>25</v>
      </c>
      <c r="O140" s="35"/>
    </row>
    <row r="141" spans="1:15">
      <c r="A141" s="14" t="s">
        <v>245</v>
      </c>
      <c r="B141" s="15" t="s">
        <v>248</v>
      </c>
      <c r="C141" s="16">
        <v>34</v>
      </c>
      <c r="D141" s="16">
        <f>1808-C141</f>
        <v>1774</v>
      </c>
      <c r="E141" s="15" t="s">
        <v>21</v>
      </c>
      <c r="F141" s="17">
        <v>5</v>
      </c>
      <c r="G141" s="17">
        <v>0</v>
      </c>
      <c r="H141" s="18">
        <v>0</v>
      </c>
      <c r="I141" s="19">
        <f>((F141*324.8)+(G141*27.1)+(H141*2.3))/1000</f>
        <v>1.6240000000000001</v>
      </c>
      <c r="J141" s="15" t="s">
        <v>22</v>
      </c>
      <c r="K141" s="7" t="s">
        <v>42</v>
      </c>
      <c r="L141" s="20" t="s">
        <v>24</v>
      </c>
      <c r="N141" s="49" t="s">
        <v>25</v>
      </c>
      <c r="O141" s="2"/>
    </row>
    <row r="142" spans="1:15">
      <c r="A142" s="14" t="s">
        <v>245</v>
      </c>
      <c r="B142" s="15" t="s">
        <v>249</v>
      </c>
      <c r="C142" s="16">
        <v>30</v>
      </c>
      <c r="D142" s="16">
        <f>1808-C142</f>
        <v>1778</v>
      </c>
      <c r="E142" s="15" t="s">
        <v>21</v>
      </c>
      <c r="F142" s="17">
        <v>5</v>
      </c>
      <c r="G142" s="17">
        <v>0</v>
      </c>
      <c r="H142" s="18">
        <v>0</v>
      </c>
      <c r="I142" s="19">
        <f>((F142*324.8)+(G142*27.1)+(H142*2.3))/1000</f>
        <v>1.6240000000000001</v>
      </c>
      <c r="J142" s="15" t="s">
        <v>22</v>
      </c>
      <c r="K142" s="7" t="s">
        <v>42</v>
      </c>
      <c r="L142" s="20" t="s">
        <v>24</v>
      </c>
      <c r="N142" s="49" t="s">
        <v>25</v>
      </c>
      <c r="O142" s="2"/>
    </row>
    <row r="143" spans="1:15">
      <c r="A143" s="14" t="s">
        <v>250</v>
      </c>
      <c r="B143" s="15" t="s">
        <v>104</v>
      </c>
      <c r="C143" s="16">
        <v>23</v>
      </c>
      <c r="D143" s="16">
        <f>1808-C143</f>
        <v>1785</v>
      </c>
      <c r="E143" s="15" t="s">
        <v>50</v>
      </c>
      <c r="F143" s="17">
        <v>4</v>
      </c>
      <c r="G143" s="17">
        <v>10</v>
      </c>
      <c r="H143" s="18">
        <v>0</v>
      </c>
      <c r="I143" s="19">
        <f>((F143*324.8)+(G143*27.1)+(H143*2.3))/1000</f>
        <v>1.5702</v>
      </c>
      <c r="J143" s="15" t="s">
        <v>38</v>
      </c>
      <c r="K143" s="7" t="s">
        <v>23</v>
      </c>
      <c r="L143" s="16" t="s">
        <v>40</v>
      </c>
      <c r="N143" s="49" t="s">
        <v>25</v>
      </c>
      <c r="O143" s="35"/>
    </row>
    <row r="144" spans="1:15">
      <c r="A144" s="14" t="s">
        <v>251</v>
      </c>
      <c r="B144" s="15" t="s">
        <v>72</v>
      </c>
      <c r="C144" s="16">
        <v>22</v>
      </c>
      <c r="D144" s="16">
        <f>1808-C144</f>
        <v>1786</v>
      </c>
      <c r="E144" s="15" t="s">
        <v>56</v>
      </c>
      <c r="F144" s="17">
        <v>5</v>
      </c>
      <c r="G144" s="17">
        <v>3</v>
      </c>
      <c r="H144" s="18">
        <v>0</v>
      </c>
      <c r="I144" s="19">
        <f>((F144*324.8)+(G144*27.1)+(H144*2.3))/1000</f>
        <v>1.7053</v>
      </c>
      <c r="J144" s="15" t="s">
        <v>38</v>
      </c>
      <c r="K144" s="7" t="s">
        <v>42</v>
      </c>
      <c r="L144" s="16" t="s">
        <v>40</v>
      </c>
      <c r="N144" s="49" t="s">
        <v>25</v>
      </c>
      <c r="O144" s="35"/>
    </row>
    <row r="145" spans="1:15">
      <c r="A145" s="14" t="s">
        <v>251</v>
      </c>
      <c r="B145" s="15" t="s">
        <v>101</v>
      </c>
      <c r="C145" s="16">
        <v>19</v>
      </c>
      <c r="D145" s="16">
        <f>1808-C145</f>
        <v>1789</v>
      </c>
      <c r="E145" s="15" t="s">
        <v>21</v>
      </c>
      <c r="F145" s="17">
        <v>5</v>
      </c>
      <c r="G145" s="17">
        <v>0</v>
      </c>
      <c r="H145" s="18">
        <v>0</v>
      </c>
      <c r="I145" s="19">
        <f>((F145*324.8)+(G145*27.1)+(H145*2.3))/1000</f>
        <v>1.6240000000000001</v>
      </c>
      <c r="J145" s="15" t="s">
        <v>38</v>
      </c>
      <c r="K145" s="7" t="s">
        <v>42</v>
      </c>
      <c r="L145" s="16" t="s">
        <v>40</v>
      </c>
      <c r="N145" s="49" t="s">
        <v>25</v>
      </c>
      <c r="O145" s="35"/>
    </row>
    <row r="146" spans="1:15">
      <c r="A146" s="21" t="s">
        <v>252</v>
      </c>
      <c r="B146" s="22" t="s">
        <v>72</v>
      </c>
      <c r="C146" s="23">
        <v>39</v>
      </c>
      <c r="D146" s="23">
        <f>1808-C146</f>
        <v>1769</v>
      </c>
      <c r="E146" s="22" t="s">
        <v>163</v>
      </c>
      <c r="F146" s="24">
        <v>4</v>
      </c>
      <c r="G146" s="24">
        <v>0</v>
      </c>
      <c r="H146" s="24">
        <v>0</v>
      </c>
      <c r="I146" s="25">
        <f>((F146*324.8)+(G146*27.1)+(H146*2.3))/1000</f>
        <v>1.2992000000000001</v>
      </c>
      <c r="J146" s="22" t="s">
        <v>92</v>
      </c>
      <c r="K146" s="26" t="s">
        <v>32</v>
      </c>
      <c r="L146" s="27" t="s">
        <v>24</v>
      </c>
      <c r="M146" s="26"/>
      <c r="N146" s="49" t="s">
        <v>25</v>
      </c>
      <c r="O146" s="35"/>
    </row>
    <row r="147" spans="1:15">
      <c r="A147" s="14" t="s">
        <v>253</v>
      </c>
      <c r="B147" s="15" t="s">
        <v>72</v>
      </c>
      <c r="C147" s="16">
        <v>30</v>
      </c>
      <c r="D147" s="16">
        <f>1808-C147</f>
        <v>1778</v>
      </c>
      <c r="E147" s="15" t="s">
        <v>31</v>
      </c>
      <c r="F147" s="17">
        <v>5</v>
      </c>
      <c r="G147" s="17">
        <v>2</v>
      </c>
      <c r="H147" s="18">
        <v>0</v>
      </c>
      <c r="I147" s="19">
        <f>((F147*324.8)+(G147*27.1)+(H147*2.3))/1000</f>
        <v>1.6782000000000001</v>
      </c>
      <c r="J147" s="15" t="s">
        <v>22</v>
      </c>
      <c r="K147" s="7" t="s">
        <v>23</v>
      </c>
      <c r="L147" s="20" t="s">
        <v>24</v>
      </c>
      <c r="N147" s="49" t="s">
        <v>25</v>
      </c>
      <c r="O147" s="2"/>
    </row>
    <row r="148" spans="1:15">
      <c r="A148" s="21" t="s">
        <v>254</v>
      </c>
      <c r="B148" s="22" t="s">
        <v>72</v>
      </c>
      <c r="C148" s="23">
        <v>38</v>
      </c>
      <c r="D148" s="23">
        <f>1808-C148</f>
        <v>1770</v>
      </c>
      <c r="E148" s="22" t="s">
        <v>45</v>
      </c>
      <c r="F148" s="24">
        <v>4</v>
      </c>
      <c r="G148" s="24">
        <v>8</v>
      </c>
      <c r="H148" s="24">
        <v>0</v>
      </c>
      <c r="I148" s="25">
        <f>((F148*324.8)+(G148*27.1)+(H148*2.3))/1000</f>
        <v>1.516</v>
      </c>
      <c r="J148" s="22" t="s">
        <v>22</v>
      </c>
      <c r="K148" s="26" t="s">
        <v>32</v>
      </c>
      <c r="L148" s="27" t="s">
        <v>24</v>
      </c>
      <c r="M148" s="26"/>
      <c r="N148" s="49" t="s">
        <v>25</v>
      </c>
      <c r="O148" s="2"/>
    </row>
    <row r="149" spans="1:15">
      <c r="A149" s="21" t="s">
        <v>255</v>
      </c>
      <c r="B149" s="22" t="s">
        <v>256</v>
      </c>
      <c r="C149" s="23">
        <v>16</v>
      </c>
      <c r="D149" s="23">
        <f>1808-C149</f>
        <v>1792</v>
      </c>
      <c r="E149" s="22" t="s">
        <v>45</v>
      </c>
      <c r="F149" s="24">
        <v>4</v>
      </c>
      <c r="G149" s="24">
        <v>8</v>
      </c>
      <c r="H149" s="24">
        <v>0</v>
      </c>
      <c r="I149" s="25">
        <f>((F149*324.8)+(G149*27.1)+(H149*2.3))/1000</f>
        <v>1.516</v>
      </c>
      <c r="J149" s="22" t="s">
        <v>38</v>
      </c>
      <c r="K149" s="26" t="s">
        <v>32</v>
      </c>
      <c r="L149" s="23" t="s">
        <v>40</v>
      </c>
      <c r="M149" s="26"/>
      <c r="N149" s="49" t="s">
        <v>25</v>
      </c>
      <c r="O149" s="35"/>
    </row>
    <row r="150" spans="1:15">
      <c r="A150" s="14" t="s">
        <v>257</v>
      </c>
      <c r="B150" s="15" t="s">
        <v>30</v>
      </c>
      <c r="C150" s="16">
        <v>30</v>
      </c>
      <c r="D150" s="16">
        <f>1808-C150</f>
        <v>1778</v>
      </c>
      <c r="E150" s="15" t="s">
        <v>21</v>
      </c>
      <c r="F150" s="17">
        <v>5</v>
      </c>
      <c r="G150" s="17">
        <v>0</v>
      </c>
      <c r="H150" s="18">
        <v>0</v>
      </c>
      <c r="I150" s="19">
        <f>((F150*324.8)+(G150*27.1)+(H150*2.3))/1000</f>
        <v>1.6240000000000001</v>
      </c>
      <c r="J150" s="15" t="s">
        <v>51</v>
      </c>
      <c r="K150" s="7" t="s">
        <v>258</v>
      </c>
      <c r="L150" s="20" t="s">
        <v>65</v>
      </c>
      <c r="N150" s="49" t="s">
        <v>25</v>
      </c>
      <c r="O150" s="2"/>
    </row>
    <row r="151" spans="1:15">
      <c r="A151" s="14" t="s">
        <v>259</v>
      </c>
      <c r="B151" s="15" t="s">
        <v>115</v>
      </c>
      <c r="C151" s="16">
        <v>30</v>
      </c>
      <c r="D151" s="16">
        <f>1808-C151</f>
        <v>1778</v>
      </c>
      <c r="E151" s="15" t="s">
        <v>21</v>
      </c>
      <c r="F151" s="17">
        <v>5</v>
      </c>
      <c r="G151" s="17">
        <v>0</v>
      </c>
      <c r="H151" s="18">
        <v>0</v>
      </c>
      <c r="I151" s="19">
        <f>((F151*324.8)+(G151*27.1)+(H151*2.3))/1000</f>
        <v>1.6240000000000001</v>
      </c>
      <c r="J151" s="15" t="s">
        <v>22</v>
      </c>
      <c r="K151" s="7" t="s">
        <v>32</v>
      </c>
      <c r="L151" s="20" t="s">
        <v>24</v>
      </c>
      <c r="N151" s="49" t="s">
        <v>25</v>
      </c>
      <c r="O151" s="2"/>
    </row>
    <row r="152" spans="1:15">
      <c r="A152" s="14" t="s">
        <v>260</v>
      </c>
      <c r="B152" s="15" t="s">
        <v>30</v>
      </c>
      <c r="C152" s="16">
        <v>21</v>
      </c>
      <c r="D152" s="16">
        <f>1808-C152</f>
        <v>1787</v>
      </c>
      <c r="E152" s="15" t="s">
        <v>35</v>
      </c>
      <c r="F152" s="17">
        <v>4</v>
      </c>
      <c r="G152" s="17">
        <v>11</v>
      </c>
      <c r="H152" s="18">
        <v>0</v>
      </c>
      <c r="I152" s="19">
        <f>((F152*324.8)+(G152*27.1)+(H152*2.3))/1000</f>
        <v>1.5973000000000002</v>
      </c>
      <c r="J152" s="15" t="s">
        <v>38</v>
      </c>
      <c r="K152" s="7" t="s">
        <v>58</v>
      </c>
      <c r="L152" s="16" t="s">
        <v>40</v>
      </c>
      <c r="N152" s="49" t="s">
        <v>25</v>
      </c>
      <c r="O152" s="35"/>
    </row>
    <row r="153" spans="1:15">
      <c r="A153" s="14" t="s">
        <v>260</v>
      </c>
      <c r="B153" s="15" t="s">
        <v>261</v>
      </c>
      <c r="C153" s="16">
        <v>22</v>
      </c>
      <c r="D153" s="16">
        <f>1808-C153</f>
        <v>1786</v>
      </c>
      <c r="E153" s="15" t="s">
        <v>262</v>
      </c>
      <c r="F153" s="17">
        <v>4</v>
      </c>
      <c r="G153" s="17">
        <v>11</v>
      </c>
      <c r="H153" s="18">
        <v>0</v>
      </c>
      <c r="I153" s="19">
        <f>((F153*324.8)+(G153*27.1)+(H153*2.3))/1000</f>
        <v>1.5973000000000002</v>
      </c>
      <c r="J153" s="15" t="s">
        <v>38</v>
      </c>
      <c r="K153" s="7" t="s">
        <v>58</v>
      </c>
      <c r="L153" s="16" t="s">
        <v>40</v>
      </c>
      <c r="N153" s="49" t="s">
        <v>25</v>
      </c>
      <c r="O153" s="35"/>
    </row>
    <row r="154" spans="1:15">
      <c r="A154" s="14" t="s">
        <v>260</v>
      </c>
      <c r="B154" s="15" t="s">
        <v>263</v>
      </c>
      <c r="C154" s="16">
        <v>30</v>
      </c>
      <c r="D154" s="16">
        <f>1808-C154</f>
        <v>1778</v>
      </c>
      <c r="E154" s="15" t="s">
        <v>31</v>
      </c>
      <c r="F154" s="17">
        <v>5</v>
      </c>
      <c r="G154" s="17">
        <v>2</v>
      </c>
      <c r="H154" s="18">
        <v>0</v>
      </c>
      <c r="I154" s="19">
        <f>((F154*324.8)+(G154*27.1)+(H154*2.3))/1000</f>
        <v>1.6782000000000001</v>
      </c>
      <c r="J154" s="15" t="s">
        <v>22</v>
      </c>
      <c r="K154" s="7" t="s">
        <v>58</v>
      </c>
      <c r="L154" s="20" t="s">
        <v>24</v>
      </c>
      <c r="N154" s="49" t="s">
        <v>25</v>
      </c>
      <c r="O154" s="2"/>
    </row>
    <row r="155" spans="1:15">
      <c r="A155" s="21" t="s">
        <v>264</v>
      </c>
      <c r="B155" s="22" t="s">
        <v>265</v>
      </c>
      <c r="C155" s="23">
        <v>17</v>
      </c>
      <c r="D155" s="23">
        <f>1808-C155</f>
        <v>1791</v>
      </c>
      <c r="E155" s="22" t="s">
        <v>75</v>
      </c>
      <c r="F155" s="24">
        <v>4</v>
      </c>
      <c r="G155" s="24">
        <v>9</v>
      </c>
      <c r="H155" s="24">
        <v>0</v>
      </c>
      <c r="I155" s="25">
        <f>((F155*324.8)+(G155*27.1)+(H155*2.3))/1000</f>
        <v>1.5431000000000001</v>
      </c>
      <c r="J155" s="22" t="s">
        <v>38</v>
      </c>
      <c r="K155" s="26" t="s">
        <v>23</v>
      </c>
      <c r="L155" s="23" t="s">
        <v>40</v>
      </c>
      <c r="M155" s="26"/>
      <c r="N155" s="49" t="s">
        <v>25</v>
      </c>
      <c r="O155" s="35"/>
    </row>
    <row r="156" spans="1:15">
      <c r="A156" s="14" t="s">
        <v>264</v>
      </c>
      <c r="B156" s="15" t="s">
        <v>115</v>
      </c>
      <c r="C156" s="16">
        <v>30</v>
      </c>
      <c r="D156" s="16">
        <f>1808-C156</f>
        <v>1778</v>
      </c>
      <c r="E156" s="15" t="s">
        <v>21</v>
      </c>
      <c r="F156" s="17">
        <v>5</v>
      </c>
      <c r="G156" s="17">
        <v>0</v>
      </c>
      <c r="H156" s="18">
        <v>0</v>
      </c>
      <c r="I156" s="19">
        <f>((F156*324.8)+(G156*27.1)+(H156*2.3))/1000</f>
        <v>1.6240000000000001</v>
      </c>
      <c r="J156" s="15" t="s">
        <v>22</v>
      </c>
      <c r="K156" s="7" t="s">
        <v>32</v>
      </c>
      <c r="L156" s="20" t="s">
        <v>24</v>
      </c>
      <c r="N156" s="49" t="s">
        <v>25</v>
      </c>
      <c r="O156" s="2"/>
    </row>
    <row r="157" spans="1:15">
      <c r="A157" s="14" t="s">
        <v>264</v>
      </c>
      <c r="B157" s="15" t="s">
        <v>266</v>
      </c>
      <c r="C157" s="16">
        <v>22</v>
      </c>
      <c r="D157" s="16">
        <f>1808-C157</f>
        <v>1786</v>
      </c>
      <c r="E157" s="15" t="s">
        <v>121</v>
      </c>
      <c r="F157" s="17">
        <v>5</v>
      </c>
      <c r="G157" s="17">
        <v>4</v>
      </c>
      <c r="H157" s="18">
        <v>0</v>
      </c>
      <c r="I157" s="19">
        <f>((F157*324.8)+(G157*27.1)+(H157*2.3))/1000</f>
        <v>1.7324000000000002</v>
      </c>
      <c r="J157" s="15" t="s">
        <v>22</v>
      </c>
      <c r="K157" s="7" t="s">
        <v>32</v>
      </c>
      <c r="L157" s="20" t="s">
        <v>24</v>
      </c>
      <c r="N157" s="49" t="s">
        <v>25</v>
      </c>
      <c r="O157" s="2"/>
    </row>
    <row r="158" spans="1:15">
      <c r="A158" s="14" t="s">
        <v>264</v>
      </c>
      <c r="B158" s="15" t="s">
        <v>72</v>
      </c>
      <c r="C158" s="16">
        <v>26</v>
      </c>
      <c r="D158" s="16">
        <f>1808-C158</f>
        <v>1782</v>
      </c>
      <c r="E158" s="15" t="s">
        <v>50</v>
      </c>
      <c r="F158" s="17">
        <v>4</v>
      </c>
      <c r="G158" s="17">
        <v>10</v>
      </c>
      <c r="H158" s="18">
        <v>0</v>
      </c>
      <c r="I158" s="19">
        <f>((F158*324.8)+(G158*27.1)+(H158*2.3))/1000</f>
        <v>1.5702</v>
      </c>
      <c r="J158" s="15" t="s">
        <v>22</v>
      </c>
      <c r="K158" s="7" t="s">
        <v>32</v>
      </c>
      <c r="L158" s="20" t="s">
        <v>24</v>
      </c>
      <c r="N158" s="49" t="s">
        <v>25</v>
      </c>
      <c r="O158" s="2"/>
    </row>
    <row r="159" spans="1:15">
      <c r="A159" s="14" t="s">
        <v>264</v>
      </c>
      <c r="B159" s="15" t="s">
        <v>267</v>
      </c>
      <c r="C159" s="16">
        <v>30</v>
      </c>
      <c r="D159" s="16">
        <f>1808-C159</f>
        <v>1778</v>
      </c>
      <c r="E159" s="15" t="s">
        <v>28</v>
      </c>
      <c r="F159" s="17">
        <v>5</v>
      </c>
      <c r="G159" s="17">
        <v>1</v>
      </c>
      <c r="H159" s="18">
        <v>0</v>
      </c>
      <c r="I159" s="19">
        <f>((F159*324.8)+(G159*27.1)+(H159*2.3))/1000</f>
        <v>1.6511</v>
      </c>
      <c r="J159" s="15" t="s">
        <v>38</v>
      </c>
      <c r="K159" s="7" t="s">
        <v>268</v>
      </c>
      <c r="L159" s="16" t="s">
        <v>40</v>
      </c>
      <c r="N159" s="49" t="s">
        <v>25</v>
      </c>
      <c r="O159" s="2"/>
    </row>
    <row r="160" spans="1:15">
      <c r="A160" s="14" t="s">
        <v>264</v>
      </c>
      <c r="B160" s="15" t="s">
        <v>37</v>
      </c>
      <c r="C160" s="16">
        <v>27</v>
      </c>
      <c r="D160" s="16">
        <f>1808-C160</f>
        <v>1781</v>
      </c>
      <c r="E160" s="15" t="s">
        <v>31</v>
      </c>
      <c r="F160" s="17">
        <v>5</v>
      </c>
      <c r="G160" s="17">
        <v>2</v>
      </c>
      <c r="H160" s="18">
        <v>0</v>
      </c>
      <c r="I160" s="19">
        <f>((F160*324.8)+(G160*27.1)+(H160*2.3))/1000</f>
        <v>1.6782000000000001</v>
      </c>
      <c r="J160" s="15" t="s">
        <v>22</v>
      </c>
      <c r="K160" s="7" t="s">
        <v>32</v>
      </c>
      <c r="L160" s="20" t="s">
        <v>24</v>
      </c>
      <c r="N160" s="49" t="s">
        <v>25</v>
      </c>
      <c r="O160" s="35"/>
    </row>
    <row r="161" spans="1:15">
      <c r="A161" s="14" t="s">
        <v>264</v>
      </c>
      <c r="B161" s="15" t="s">
        <v>101</v>
      </c>
      <c r="C161" s="16">
        <v>16</v>
      </c>
      <c r="D161" s="16">
        <f>1808-C161</f>
        <v>1792</v>
      </c>
      <c r="E161" s="15" t="s">
        <v>50</v>
      </c>
      <c r="F161" s="17">
        <v>4</v>
      </c>
      <c r="G161" s="17">
        <v>10</v>
      </c>
      <c r="H161" s="18">
        <v>0</v>
      </c>
      <c r="I161" s="19">
        <f>((F161*324.8)+(G161*27.1)+(H161*2.3))/1000</f>
        <v>1.5702</v>
      </c>
      <c r="J161" s="15" t="s">
        <v>38</v>
      </c>
      <c r="K161" s="7" t="s">
        <v>23</v>
      </c>
      <c r="L161" s="16" t="s">
        <v>40</v>
      </c>
      <c r="N161" s="49" t="s">
        <v>25</v>
      </c>
      <c r="O161" s="35"/>
    </row>
    <row r="162" spans="1:15">
      <c r="A162" s="14" t="s">
        <v>269</v>
      </c>
      <c r="B162" s="15" t="s">
        <v>72</v>
      </c>
      <c r="C162" s="16">
        <v>32</v>
      </c>
      <c r="D162" s="16">
        <f>1808-C162</f>
        <v>1776</v>
      </c>
      <c r="E162" s="15" t="s">
        <v>31</v>
      </c>
      <c r="F162" s="17">
        <v>5</v>
      </c>
      <c r="G162" s="17">
        <v>2</v>
      </c>
      <c r="H162" s="18">
        <v>0</v>
      </c>
      <c r="I162" s="19">
        <f>((F162*324.8)+(G162*27.1)+(H162*2.3))/1000</f>
        <v>1.6782000000000001</v>
      </c>
      <c r="J162" s="15" t="s">
        <v>22</v>
      </c>
      <c r="K162" s="7" t="s">
        <v>32</v>
      </c>
      <c r="L162" s="20" t="s">
        <v>24</v>
      </c>
      <c r="N162" s="49" t="s">
        <v>25</v>
      </c>
      <c r="O162" s="2"/>
    </row>
    <row r="163" spans="1:15">
      <c r="A163" s="21" t="s">
        <v>270</v>
      </c>
      <c r="B163" s="22" t="s">
        <v>72</v>
      </c>
      <c r="C163" s="23">
        <v>16</v>
      </c>
      <c r="D163" s="23">
        <f>1808-C163</f>
        <v>1792</v>
      </c>
      <c r="E163" s="22" t="s">
        <v>80</v>
      </c>
      <c r="F163" s="24">
        <v>4</v>
      </c>
      <c r="G163" s="24">
        <v>6</v>
      </c>
      <c r="H163" s="24">
        <v>0</v>
      </c>
      <c r="I163" s="25">
        <f>((F163*324.8)+(G163*27.1)+(H163*2.3))/1000</f>
        <v>1.4618000000000002</v>
      </c>
      <c r="J163" s="22" t="s">
        <v>38</v>
      </c>
      <c r="K163" s="26" t="s">
        <v>32</v>
      </c>
      <c r="L163" s="23" t="s">
        <v>40</v>
      </c>
      <c r="M163" s="26"/>
      <c r="N163" s="49" t="s">
        <v>25</v>
      </c>
      <c r="O163" s="35"/>
    </row>
    <row r="164" spans="1:15">
      <c r="A164" s="14" t="s">
        <v>271</v>
      </c>
      <c r="B164" s="15" t="s">
        <v>205</v>
      </c>
      <c r="C164" s="16">
        <v>20</v>
      </c>
      <c r="D164" s="16">
        <f>1808-C164</f>
        <v>1788</v>
      </c>
      <c r="E164" s="15" t="s">
        <v>272</v>
      </c>
      <c r="F164" s="17">
        <v>5</v>
      </c>
      <c r="G164" s="17">
        <v>0</v>
      </c>
      <c r="H164" s="17">
        <v>6</v>
      </c>
      <c r="I164" s="19">
        <f>((F164*324.8)+(G164*27.1)+(H164*2.3))/1000</f>
        <v>1.6377999999999999</v>
      </c>
      <c r="J164" s="15" t="s">
        <v>38</v>
      </c>
      <c r="K164" s="7" t="s">
        <v>23</v>
      </c>
      <c r="L164" s="16" t="s">
        <v>40</v>
      </c>
      <c r="N164" s="49" t="s">
        <v>25</v>
      </c>
      <c r="O164" s="35"/>
    </row>
    <row r="165" spans="1:15">
      <c r="A165" s="14" t="s">
        <v>271</v>
      </c>
      <c r="B165" s="15" t="s">
        <v>273</v>
      </c>
      <c r="C165" s="16">
        <v>16</v>
      </c>
      <c r="D165" s="16">
        <f>1808-C165</f>
        <v>1792</v>
      </c>
      <c r="E165" s="15" t="s">
        <v>35</v>
      </c>
      <c r="F165" s="17">
        <v>4</v>
      </c>
      <c r="G165" s="17">
        <v>11</v>
      </c>
      <c r="H165" s="18">
        <v>0</v>
      </c>
      <c r="I165" s="19">
        <f>((F165*324.8)+(G165*27.1)+(H165*2.3))/1000</f>
        <v>1.5973000000000002</v>
      </c>
      <c r="J165" s="15" t="s">
        <v>38</v>
      </c>
      <c r="K165" s="7" t="s">
        <v>39</v>
      </c>
      <c r="L165" s="16" t="s">
        <v>40</v>
      </c>
      <c r="N165" s="49" t="s">
        <v>25</v>
      </c>
      <c r="O165" s="35"/>
    </row>
    <row r="166" spans="1:15">
      <c r="A166" s="14" t="s">
        <v>271</v>
      </c>
      <c r="B166" s="15" t="s">
        <v>97</v>
      </c>
      <c r="C166" s="16">
        <v>27</v>
      </c>
      <c r="D166" s="16">
        <f>1808-C166</f>
        <v>1781</v>
      </c>
      <c r="E166" s="15" t="s">
        <v>35</v>
      </c>
      <c r="F166" s="17">
        <v>4</v>
      </c>
      <c r="G166" s="17">
        <v>11</v>
      </c>
      <c r="H166" s="18">
        <v>0</v>
      </c>
      <c r="I166" s="19">
        <f>((F166*324.8)+(G166*27.1)+(H166*2.3))/1000</f>
        <v>1.5973000000000002</v>
      </c>
      <c r="J166" s="15" t="s">
        <v>38</v>
      </c>
      <c r="K166" s="7" t="s">
        <v>23</v>
      </c>
      <c r="L166" s="16" t="s">
        <v>40</v>
      </c>
      <c r="N166" s="49" t="s">
        <v>25</v>
      </c>
      <c r="O166" s="35"/>
    </row>
    <row r="167" spans="1:15">
      <c r="A167" s="14" t="s">
        <v>271</v>
      </c>
      <c r="B167" s="15" t="s">
        <v>72</v>
      </c>
      <c r="C167" s="16">
        <v>26</v>
      </c>
      <c r="D167" s="16">
        <f>1808-C167</f>
        <v>1782</v>
      </c>
      <c r="E167" s="15" t="s">
        <v>21</v>
      </c>
      <c r="F167" s="17">
        <v>5</v>
      </c>
      <c r="G167" s="17">
        <v>0</v>
      </c>
      <c r="H167" s="18">
        <v>0</v>
      </c>
      <c r="I167" s="19">
        <f>((F167*324.8)+(G167*27.1)+(H167*2.3))/1000</f>
        <v>1.6240000000000001</v>
      </c>
      <c r="J167" s="15" t="s">
        <v>51</v>
      </c>
      <c r="K167" s="7" t="s">
        <v>32</v>
      </c>
      <c r="L167" s="20" t="s">
        <v>52</v>
      </c>
      <c r="N167" s="49" t="s">
        <v>25</v>
      </c>
      <c r="O167" s="35"/>
    </row>
    <row r="168" spans="1:15">
      <c r="A168" s="14" t="s">
        <v>271</v>
      </c>
      <c r="B168" s="15" t="s">
        <v>37</v>
      </c>
      <c r="C168" s="16">
        <v>16</v>
      </c>
      <c r="D168" s="16">
        <f>1808-C168</f>
        <v>1792</v>
      </c>
      <c r="E168" s="15" t="s">
        <v>50</v>
      </c>
      <c r="F168" s="17">
        <v>4</v>
      </c>
      <c r="G168" s="17">
        <v>10</v>
      </c>
      <c r="H168" s="18">
        <v>0</v>
      </c>
      <c r="I168" s="19">
        <f>((F168*324.8)+(G168*27.1)+(H168*2.3))/1000</f>
        <v>1.5702</v>
      </c>
      <c r="J168" s="15" t="s">
        <v>38</v>
      </c>
      <c r="K168" s="7" t="s">
        <v>23</v>
      </c>
      <c r="L168" s="16" t="s">
        <v>40</v>
      </c>
      <c r="N168" s="49" t="s">
        <v>25</v>
      </c>
      <c r="O168" s="35"/>
    </row>
    <row r="169" spans="1:15">
      <c r="A169" s="14" t="s">
        <v>274</v>
      </c>
      <c r="B169" s="15" t="s">
        <v>115</v>
      </c>
      <c r="C169" s="16">
        <v>35</v>
      </c>
      <c r="D169" s="16">
        <f>1808-C169</f>
        <v>1773</v>
      </c>
      <c r="E169" s="15" t="s">
        <v>31</v>
      </c>
      <c r="F169" s="17">
        <v>5</v>
      </c>
      <c r="G169" s="17">
        <v>2</v>
      </c>
      <c r="H169" s="18">
        <v>0</v>
      </c>
      <c r="I169" s="19">
        <f>((F169*324.8)+(G169*27.1)+(H169*2.3))/1000</f>
        <v>1.6782000000000001</v>
      </c>
      <c r="J169" s="15" t="s">
        <v>22</v>
      </c>
      <c r="K169" s="7" t="s">
        <v>23</v>
      </c>
      <c r="L169" s="20" t="s">
        <v>24</v>
      </c>
      <c r="N169" s="49" t="s">
        <v>25</v>
      </c>
      <c r="O169" s="2"/>
    </row>
    <row r="170" spans="1:15" s="45" customFormat="1">
      <c r="A170" s="37" t="s">
        <v>274</v>
      </c>
      <c r="B170" s="38" t="s">
        <v>48</v>
      </c>
      <c r="C170" s="39">
        <v>32</v>
      </c>
      <c r="D170" s="39">
        <f>1808-C170</f>
        <v>1776</v>
      </c>
      <c r="E170" s="40" t="s">
        <v>67</v>
      </c>
      <c r="F170" s="40" t="s">
        <v>67</v>
      </c>
      <c r="G170" s="40" t="s">
        <v>67</v>
      </c>
      <c r="H170" s="40" t="s">
        <v>67</v>
      </c>
      <c r="I170" s="40" t="s">
        <v>67</v>
      </c>
      <c r="J170" s="38" t="s">
        <v>22</v>
      </c>
      <c r="K170" s="41" t="s">
        <v>68</v>
      </c>
      <c r="L170" s="42" t="s">
        <v>69</v>
      </c>
      <c r="M170" s="41" t="s">
        <v>275</v>
      </c>
      <c r="N170" s="49" t="s">
        <v>25</v>
      </c>
      <c r="O170" s="43"/>
    </row>
    <row r="171" spans="1:15">
      <c r="A171" s="21" t="s">
        <v>274</v>
      </c>
      <c r="B171" s="22" t="s">
        <v>72</v>
      </c>
      <c r="C171" s="23">
        <v>16</v>
      </c>
      <c r="D171" s="23">
        <f>1808-C171</f>
        <v>1792</v>
      </c>
      <c r="E171" s="22" t="s">
        <v>276</v>
      </c>
      <c r="F171" s="24">
        <v>4</v>
      </c>
      <c r="G171" s="24">
        <v>3</v>
      </c>
      <c r="H171" s="24">
        <v>0</v>
      </c>
      <c r="I171" s="25">
        <f>((F171*324.8)+(G171*27.1)+(H171*2.3))/1000</f>
        <v>1.3805000000000001</v>
      </c>
      <c r="J171" s="22" t="s">
        <v>38</v>
      </c>
      <c r="K171" s="26" t="s">
        <v>23</v>
      </c>
      <c r="L171" s="23" t="s">
        <v>40</v>
      </c>
      <c r="M171" s="26"/>
      <c r="N171" s="49" t="s">
        <v>25</v>
      </c>
      <c r="O171" s="35"/>
    </row>
    <row r="172" spans="1:15">
      <c r="A172" s="14" t="s">
        <v>274</v>
      </c>
      <c r="B172" s="15" t="s">
        <v>277</v>
      </c>
      <c r="C172" s="16">
        <v>37</v>
      </c>
      <c r="D172" s="16">
        <f>1808-C172</f>
        <v>1771</v>
      </c>
      <c r="E172" s="15" t="s">
        <v>50</v>
      </c>
      <c r="F172" s="17">
        <v>4</v>
      </c>
      <c r="G172" s="17">
        <v>10</v>
      </c>
      <c r="H172" s="18">
        <v>0</v>
      </c>
      <c r="I172" s="19">
        <f>((F172*324.8)+(G172*27.1)+(H172*2.3))/1000</f>
        <v>1.5702</v>
      </c>
      <c r="J172" s="15" t="s">
        <v>22</v>
      </c>
      <c r="K172" s="7" t="s">
        <v>23</v>
      </c>
      <c r="L172" s="20" t="s">
        <v>24</v>
      </c>
      <c r="N172" s="49" t="s">
        <v>25</v>
      </c>
      <c r="O172" s="2"/>
    </row>
    <row r="173" spans="1:15">
      <c r="A173" s="14" t="s">
        <v>274</v>
      </c>
      <c r="B173" s="15" t="s">
        <v>37</v>
      </c>
      <c r="C173" s="16">
        <v>28</v>
      </c>
      <c r="D173" s="16">
        <f>1808-C173</f>
        <v>1780</v>
      </c>
      <c r="E173" s="15" t="s">
        <v>31</v>
      </c>
      <c r="F173" s="17">
        <v>5</v>
      </c>
      <c r="G173" s="17">
        <v>2</v>
      </c>
      <c r="H173" s="18">
        <v>0</v>
      </c>
      <c r="I173" s="19">
        <f>((F173*324.8)+(G173*27.1)+(H173*2.3))/1000</f>
        <v>1.6782000000000001</v>
      </c>
      <c r="J173" s="15" t="s">
        <v>22</v>
      </c>
      <c r="K173" s="7" t="s">
        <v>32</v>
      </c>
      <c r="L173" s="20" t="s">
        <v>24</v>
      </c>
      <c r="N173" s="49" t="s">
        <v>25</v>
      </c>
      <c r="O173" s="2"/>
    </row>
    <row r="174" spans="1:15">
      <c r="A174" s="14" t="s">
        <v>274</v>
      </c>
      <c r="B174" s="15" t="s">
        <v>37</v>
      </c>
      <c r="C174" s="16">
        <v>37</v>
      </c>
      <c r="D174" s="16">
        <f>1808-C174</f>
        <v>1771</v>
      </c>
      <c r="E174" s="15" t="s">
        <v>35</v>
      </c>
      <c r="F174" s="17">
        <v>4</v>
      </c>
      <c r="G174" s="17">
        <v>11</v>
      </c>
      <c r="H174" s="18">
        <v>0</v>
      </c>
      <c r="I174" s="19">
        <f>((F174*324.8)+(G174*27.1)+(H174*2.3))/1000</f>
        <v>1.5973000000000002</v>
      </c>
      <c r="J174" s="15" t="s">
        <v>38</v>
      </c>
      <c r="K174" s="7" t="s">
        <v>23</v>
      </c>
      <c r="L174" s="16" t="s">
        <v>40</v>
      </c>
      <c r="N174" s="49" t="s">
        <v>25</v>
      </c>
      <c r="O174" s="35"/>
    </row>
    <row r="175" spans="1:15">
      <c r="A175" s="14" t="s">
        <v>274</v>
      </c>
      <c r="B175" s="15" t="s">
        <v>278</v>
      </c>
      <c r="C175" s="16">
        <v>38</v>
      </c>
      <c r="D175" s="16">
        <f>1808-C175</f>
        <v>1770</v>
      </c>
      <c r="E175" s="15" t="s">
        <v>28</v>
      </c>
      <c r="F175" s="17">
        <v>5</v>
      </c>
      <c r="G175" s="17">
        <v>1</v>
      </c>
      <c r="H175" s="18">
        <v>0</v>
      </c>
      <c r="I175" s="19">
        <f>((F175*324.8)+(G175*27.1)+(H175*2.3))/1000</f>
        <v>1.6511</v>
      </c>
      <c r="J175" s="15" t="s">
        <v>22</v>
      </c>
      <c r="K175" s="7" t="s">
        <v>23</v>
      </c>
      <c r="L175" s="20" t="s">
        <v>24</v>
      </c>
      <c r="N175" s="49" t="s">
        <v>25</v>
      </c>
      <c r="O175" s="2"/>
    </row>
    <row r="176" spans="1:15">
      <c r="A176" s="14" t="s">
        <v>279</v>
      </c>
      <c r="B176" s="15" t="s">
        <v>37</v>
      </c>
      <c r="C176" s="16">
        <v>16</v>
      </c>
      <c r="D176" s="16">
        <f>1808-C176</f>
        <v>1792</v>
      </c>
      <c r="E176" s="15" t="s">
        <v>35</v>
      </c>
      <c r="F176" s="17">
        <v>4</v>
      </c>
      <c r="G176" s="17">
        <v>11</v>
      </c>
      <c r="H176" s="18">
        <v>0</v>
      </c>
      <c r="I176" s="19">
        <f>((F176*324.8)+(G176*27.1)+(H176*2.3))/1000</f>
        <v>1.5973000000000002</v>
      </c>
      <c r="J176" s="15" t="s">
        <v>38</v>
      </c>
      <c r="K176" s="7" t="s">
        <v>32</v>
      </c>
      <c r="L176" s="16" t="s">
        <v>40</v>
      </c>
      <c r="N176" s="49" t="s">
        <v>25</v>
      </c>
      <c r="O176" s="35"/>
    </row>
    <row r="177" spans="1:15">
      <c r="A177" s="21" t="s">
        <v>280</v>
      </c>
      <c r="B177" s="22" t="s">
        <v>66</v>
      </c>
      <c r="C177" s="23">
        <v>23</v>
      </c>
      <c r="D177" s="23">
        <f>1808-C177</f>
        <v>1785</v>
      </c>
      <c r="E177" s="22" t="s">
        <v>45</v>
      </c>
      <c r="F177" s="24">
        <v>4</v>
      </c>
      <c r="G177" s="24">
        <v>8</v>
      </c>
      <c r="H177" s="24">
        <v>0</v>
      </c>
      <c r="I177" s="25">
        <f>((F177*324.8)+(G177*27.1)+(H177*2.3))/1000</f>
        <v>1.516</v>
      </c>
      <c r="J177" s="22" t="s">
        <v>51</v>
      </c>
      <c r="K177" s="26" t="s">
        <v>58</v>
      </c>
      <c r="L177" s="27" t="s">
        <v>52</v>
      </c>
      <c r="M177" s="26"/>
      <c r="N177" s="49" t="s">
        <v>25</v>
      </c>
      <c r="O177" s="2"/>
    </row>
    <row r="178" spans="1:15" ht="22">
      <c r="A178" s="14" t="s">
        <v>280</v>
      </c>
      <c r="B178" s="15" t="s">
        <v>281</v>
      </c>
      <c r="C178" s="16">
        <v>35</v>
      </c>
      <c r="D178" s="16">
        <f>1808-C178</f>
        <v>1773</v>
      </c>
      <c r="E178" s="15" t="s">
        <v>21</v>
      </c>
      <c r="F178" s="17">
        <v>5</v>
      </c>
      <c r="G178" s="17">
        <v>0</v>
      </c>
      <c r="H178" s="18">
        <v>0</v>
      </c>
      <c r="I178" s="19">
        <f>((F178*324.8)+(G178*27.1)+(H178*2.3))/1000</f>
        <v>1.6240000000000001</v>
      </c>
      <c r="J178" s="15" t="s">
        <v>22</v>
      </c>
      <c r="K178" s="7" t="s">
        <v>32</v>
      </c>
      <c r="L178" s="20" t="s">
        <v>24</v>
      </c>
      <c r="N178" s="49" t="s">
        <v>25</v>
      </c>
      <c r="O178" s="2"/>
    </row>
    <row r="179" spans="1:15">
      <c r="A179" s="14" t="s">
        <v>280</v>
      </c>
      <c r="B179" s="15" t="s">
        <v>282</v>
      </c>
      <c r="C179" s="16">
        <v>30</v>
      </c>
      <c r="D179" s="16">
        <f>1808-C179</f>
        <v>1778</v>
      </c>
      <c r="E179" s="15" t="s">
        <v>50</v>
      </c>
      <c r="F179" s="17">
        <v>4</v>
      </c>
      <c r="G179" s="17">
        <v>10</v>
      </c>
      <c r="H179" s="18">
        <v>0</v>
      </c>
      <c r="I179" s="19">
        <f>((F179*324.8)+(G179*27.1)+(H179*2.3))/1000</f>
        <v>1.5702</v>
      </c>
      <c r="J179" s="15" t="s">
        <v>22</v>
      </c>
      <c r="K179" s="7" t="s">
        <v>32</v>
      </c>
      <c r="L179" s="20" t="s">
        <v>24</v>
      </c>
      <c r="N179" s="49" t="s">
        <v>25</v>
      </c>
      <c r="O179" s="2"/>
    </row>
    <row r="180" spans="1:15">
      <c r="A180" s="14" t="s">
        <v>283</v>
      </c>
      <c r="B180" s="15" t="s">
        <v>104</v>
      </c>
      <c r="C180" s="16">
        <v>20</v>
      </c>
      <c r="D180" s="16">
        <f>1808-C180</f>
        <v>1788</v>
      </c>
      <c r="E180" s="15" t="s">
        <v>284</v>
      </c>
      <c r="F180" s="17">
        <v>5</v>
      </c>
      <c r="G180" s="17">
        <v>1</v>
      </c>
      <c r="H180" s="17">
        <v>4</v>
      </c>
      <c r="I180" s="19">
        <f>((F180*324.8)+(G180*27.1)+(H180*2.3))/1000</f>
        <v>1.6602999999999999</v>
      </c>
      <c r="J180" s="15" t="s">
        <v>38</v>
      </c>
      <c r="K180" s="7" t="s">
        <v>23</v>
      </c>
      <c r="L180" s="16" t="s">
        <v>40</v>
      </c>
      <c r="N180" s="49" t="s">
        <v>25</v>
      </c>
      <c r="O180" s="35"/>
    </row>
    <row r="181" spans="1:15">
      <c r="A181" s="14" t="s">
        <v>285</v>
      </c>
      <c r="B181" s="15" t="s">
        <v>110</v>
      </c>
      <c r="C181" s="16">
        <v>28</v>
      </c>
      <c r="D181" s="16">
        <f>1808-C181</f>
        <v>1780</v>
      </c>
      <c r="E181" s="15" t="s">
        <v>177</v>
      </c>
      <c r="F181" s="17">
        <v>4</v>
      </c>
      <c r="G181" s="17">
        <v>11</v>
      </c>
      <c r="H181" s="17">
        <v>4</v>
      </c>
      <c r="I181" s="19">
        <f>((F181*324.8)+(G181*27.1)+(H181*2.3))/1000</f>
        <v>1.6065000000000003</v>
      </c>
      <c r="J181" s="15" t="s">
        <v>38</v>
      </c>
      <c r="K181" s="7" t="s">
        <v>58</v>
      </c>
      <c r="L181" s="16" t="s">
        <v>40</v>
      </c>
      <c r="N181" s="49" t="s">
        <v>25</v>
      </c>
      <c r="O181" s="35"/>
    </row>
    <row r="182" spans="1:15">
      <c r="A182" s="14" t="s">
        <v>285</v>
      </c>
      <c r="B182" s="15" t="s">
        <v>48</v>
      </c>
      <c r="C182" s="16">
        <v>30</v>
      </c>
      <c r="D182" s="16">
        <f>1808-C182</f>
        <v>1778</v>
      </c>
      <c r="E182" s="15" t="s">
        <v>35</v>
      </c>
      <c r="F182" s="17">
        <v>4</v>
      </c>
      <c r="G182" s="17">
        <v>11</v>
      </c>
      <c r="H182" s="18">
        <v>0</v>
      </c>
      <c r="I182" s="19">
        <f>((F182*324.8)+(G182*27.1)+(H182*2.3))/1000</f>
        <v>1.5973000000000002</v>
      </c>
      <c r="J182" s="15" t="s">
        <v>22</v>
      </c>
      <c r="K182" s="7" t="s">
        <v>32</v>
      </c>
      <c r="L182" s="20" t="s">
        <v>24</v>
      </c>
      <c r="N182" s="49" t="s">
        <v>25</v>
      </c>
      <c r="O182" s="2"/>
    </row>
    <row r="183" spans="1:15">
      <c r="A183" s="14" t="s">
        <v>285</v>
      </c>
      <c r="B183" s="15" t="s">
        <v>37</v>
      </c>
      <c r="C183" s="16">
        <v>25</v>
      </c>
      <c r="D183" s="16">
        <f>1808-C183</f>
        <v>1783</v>
      </c>
      <c r="E183" s="15" t="s">
        <v>50</v>
      </c>
      <c r="F183" s="17">
        <v>4</v>
      </c>
      <c r="G183" s="17">
        <v>10</v>
      </c>
      <c r="H183" s="18">
        <v>0</v>
      </c>
      <c r="I183" s="19">
        <f>((F183*324.8)+(G183*27.1)+(H183*2.3))/1000</f>
        <v>1.5702</v>
      </c>
      <c r="J183" s="15" t="s">
        <v>38</v>
      </c>
      <c r="K183" s="7" t="s">
        <v>58</v>
      </c>
      <c r="L183" s="16" t="s">
        <v>40</v>
      </c>
      <c r="N183" s="49" t="s">
        <v>25</v>
      </c>
      <c r="O183" s="35"/>
    </row>
    <row r="184" spans="1:15" s="45" customFormat="1">
      <c r="A184" s="37" t="s">
        <v>286</v>
      </c>
      <c r="B184" s="38" t="s">
        <v>287</v>
      </c>
      <c r="C184" s="39">
        <v>39</v>
      </c>
      <c r="D184" s="39">
        <f>1808-C184</f>
        <v>1769</v>
      </c>
      <c r="E184" s="40" t="s">
        <v>67</v>
      </c>
      <c r="F184" s="40" t="s">
        <v>67</v>
      </c>
      <c r="G184" s="40" t="s">
        <v>67</v>
      </c>
      <c r="H184" s="40" t="s">
        <v>67</v>
      </c>
      <c r="I184" s="40" t="s">
        <v>67</v>
      </c>
      <c r="J184" s="38" t="s">
        <v>51</v>
      </c>
      <c r="K184" s="41" t="s">
        <v>68</v>
      </c>
      <c r="L184" s="42" t="s">
        <v>69</v>
      </c>
      <c r="M184" s="41" t="s">
        <v>288</v>
      </c>
      <c r="N184" s="49" t="s">
        <v>25</v>
      </c>
      <c r="O184" s="43"/>
    </row>
    <row r="185" spans="1:15">
      <c r="A185" s="14" t="s">
        <v>289</v>
      </c>
      <c r="B185" s="15" t="s">
        <v>290</v>
      </c>
      <c r="C185" s="16">
        <v>32</v>
      </c>
      <c r="D185" s="16">
        <f>1808-C185</f>
        <v>1776</v>
      </c>
      <c r="E185" s="15" t="s">
        <v>35</v>
      </c>
      <c r="F185" s="17">
        <v>4</v>
      </c>
      <c r="G185" s="17">
        <v>11</v>
      </c>
      <c r="H185" s="18">
        <v>0</v>
      </c>
      <c r="I185" s="19">
        <f>((F185*324.8)+(G185*27.1)+(H185*2.3))/1000</f>
        <v>1.5973000000000002</v>
      </c>
      <c r="J185" s="15" t="s">
        <v>22</v>
      </c>
      <c r="K185" s="7" t="s">
        <v>32</v>
      </c>
      <c r="L185" s="20" t="s">
        <v>24</v>
      </c>
      <c r="N185" s="49" t="s">
        <v>25</v>
      </c>
      <c r="O185" s="2"/>
    </row>
    <row r="186" spans="1:15">
      <c r="A186" s="14" t="s">
        <v>289</v>
      </c>
      <c r="B186" s="15" t="s">
        <v>115</v>
      </c>
      <c r="C186" s="16">
        <v>21</v>
      </c>
      <c r="D186" s="16">
        <f>1808-C186</f>
        <v>1787</v>
      </c>
      <c r="E186" s="15" t="s">
        <v>35</v>
      </c>
      <c r="F186" s="17">
        <v>4</v>
      </c>
      <c r="G186" s="17">
        <v>11</v>
      </c>
      <c r="H186" s="18">
        <v>0</v>
      </c>
      <c r="I186" s="19">
        <f>((F186*324.8)+(G186*27.1)+(H186*2.3))/1000</f>
        <v>1.5973000000000002</v>
      </c>
      <c r="J186" s="15" t="s">
        <v>38</v>
      </c>
      <c r="K186" s="7" t="s">
        <v>58</v>
      </c>
      <c r="L186" s="16" t="s">
        <v>40</v>
      </c>
      <c r="N186" s="49" t="s">
        <v>25</v>
      </c>
      <c r="O186" s="35"/>
    </row>
    <row r="187" spans="1:15">
      <c r="A187" s="14" t="s">
        <v>289</v>
      </c>
      <c r="B187" s="15" t="s">
        <v>48</v>
      </c>
      <c r="C187" s="16">
        <v>31</v>
      </c>
      <c r="D187" s="16">
        <f>1808-C187</f>
        <v>1777</v>
      </c>
      <c r="E187" s="15" t="s">
        <v>21</v>
      </c>
      <c r="F187" s="17">
        <v>5</v>
      </c>
      <c r="G187" s="17">
        <v>0</v>
      </c>
      <c r="H187" s="18">
        <v>0</v>
      </c>
      <c r="I187" s="19">
        <f>((F187*324.8)+(G187*27.1)+(H187*2.3))/1000</f>
        <v>1.6240000000000001</v>
      </c>
      <c r="J187" s="15" t="s">
        <v>22</v>
      </c>
      <c r="K187" s="7" t="s">
        <v>58</v>
      </c>
      <c r="L187" s="20" t="s">
        <v>24</v>
      </c>
      <c r="N187" s="49" t="s">
        <v>25</v>
      </c>
      <c r="O187" s="2"/>
    </row>
    <row r="188" spans="1:15">
      <c r="A188" s="14" t="s">
        <v>289</v>
      </c>
      <c r="B188" s="15" t="s">
        <v>37</v>
      </c>
      <c r="C188" s="16">
        <v>31</v>
      </c>
      <c r="D188" s="16">
        <f>1808-C188</f>
        <v>1777</v>
      </c>
      <c r="E188" s="15" t="s">
        <v>291</v>
      </c>
      <c r="F188" s="17">
        <v>5</v>
      </c>
      <c r="G188" s="17">
        <v>1</v>
      </c>
      <c r="H188" s="17">
        <v>6</v>
      </c>
      <c r="I188" s="19">
        <f>((F188*324.8)+(G188*27.1)+(H188*2.3))/1000</f>
        <v>1.6648999999999998</v>
      </c>
      <c r="J188" s="15" t="s">
        <v>22</v>
      </c>
      <c r="K188" s="7" t="s">
        <v>58</v>
      </c>
      <c r="L188" s="20" t="s">
        <v>24</v>
      </c>
      <c r="N188" s="49" t="s">
        <v>25</v>
      </c>
      <c r="O188" s="2"/>
    </row>
    <row r="189" spans="1:15">
      <c r="A189" s="14" t="s">
        <v>292</v>
      </c>
      <c r="B189" s="15" t="s">
        <v>72</v>
      </c>
      <c r="C189" s="16">
        <v>37</v>
      </c>
      <c r="D189" s="16">
        <f>1808-C189</f>
        <v>1771</v>
      </c>
      <c r="E189" s="15" t="s">
        <v>35</v>
      </c>
      <c r="F189" s="17">
        <v>4</v>
      </c>
      <c r="G189" s="17">
        <v>11</v>
      </c>
      <c r="H189" s="18">
        <v>0</v>
      </c>
      <c r="I189" s="19">
        <f>((F189*324.8)+(G189*27.1)+(H189*2.3))/1000</f>
        <v>1.5973000000000002</v>
      </c>
      <c r="J189" s="15" t="s">
        <v>22</v>
      </c>
      <c r="K189" s="7" t="s">
        <v>32</v>
      </c>
      <c r="L189" s="20" t="s">
        <v>24</v>
      </c>
      <c r="N189" s="49" t="s">
        <v>25</v>
      </c>
      <c r="O189" s="2"/>
    </row>
    <row r="190" spans="1:15">
      <c r="A190" s="21" t="s">
        <v>293</v>
      </c>
      <c r="B190" s="22" t="s">
        <v>294</v>
      </c>
      <c r="C190" s="23">
        <v>36</v>
      </c>
      <c r="D190" s="23">
        <f>1808-C190</f>
        <v>1772</v>
      </c>
      <c r="E190" s="22" t="s">
        <v>45</v>
      </c>
      <c r="F190" s="24">
        <v>4</v>
      </c>
      <c r="G190" s="24">
        <v>8</v>
      </c>
      <c r="H190" s="24">
        <v>0</v>
      </c>
      <c r="I190" s="25">
        <f>((F190*324.8)+(G190*27.1)+(H190*2.3))/1000</f>
        <v>1.516</v>
      </c>
      <c r="J190" s="22" t="s">
        <v>22</v>
      </c>
      <c r="K190" s="26" t="s">
        <v>32</v>
      </c>
      <c r="L190" s="27" t="s">
        <v>24</v>
      </c>
      <c r="M190" s="26"/>
      <c r="N190" s="49" t="s">
        <v>25</v>
      </c>
      <c r="O190" s="2"/>
    </row>
    <row r="191" spans="1:15">
      <c r="A191" s="14" t="s">
        <v>295</v>
      </c>
      <c r="B191" s="15" t="s">
        <v>296</v>
      </c>
      <c r="C191" s="16">
        <v>34</v>
      </c>
      <c r="D191" s="16">
        <f>1808-C191</f>
        <v>1774</v>
      </c>
      <c r="E191" s="15" t="s">
        <v>21</v>
      </c>
      <c r="F191" s="17">
        <v>5</v>
      </c>
      <c r="G191" s="17">
        <v>0</v>
      </c>
      <c r="H191" s="18">
        <v>0</v>
      </c>
      <c r="I191" s="19">
        <f>((F191*324.8)+(G191*27.1)+(H191*2.3))/1000</f>
        <v>1.6240000000000001</v>
      </c>
      <c r="J191" s="15" t="s">
        <v>51</v>
      </c>
      <c r="K191" s="7" t="s">
        <v>73</v>
      </c>
      <c r="L191" s="20" t="s">
        <v>65</v>
      </c>
      <c r="N191" s="49" t="s">
        <v>25</v>
      </c>
      <c r="O191" s="35"/>
    </row>
    <row r="192" spans="1:15" s="45" customFormat="1">
      <c r="A192" s="37" t="s">
        <v>297</v>
      </c>
      <c r="B192" s="38" t="s">
        <v>115</v>
      </c>
      <c r="C192" s="39">
        <v>32</v>
      </c>
      <c r="D192" s="39">
        <f>1808-C192</f>
        <v>1776</v>
      </c>
      <c r="E192" s="40" t="s">
        <v>67</v>
      </c>
      <c r="F192" s="40" t="s">
        <v>67</v>
      </c>
      <c r="G192" s="40" t="s">
        <v>67</v>
      </c>
      <c r="H192" s="40" t="s">
        <v>67</v>
      </c>
      <c r="I192" s="40" t="s">
        <v>67</v>
      </c>
      <c r="J192" s="38" t="s">
        <v>22</v>
      </c>
      <c r="K192" s="41" t="s">
        <v>68</v>
      </c>
      <c r="L192" s="42" t="s">
        <v>69</v>
      </c>
      <c r="M192" s="41" t="s">
        <v>298</v>
      </c>
      <c r="N192" s="49" t="s">
        <v>25</v>
      </c>
      <c r="O192" s="43"/>
    </row>
    <row r="193" spans="1:15" ht="33">
      <c r="A193" s="14" t="s">
        <v>299</v>
      </c>
      <c r="B193" s="15" t="s">
        <v>158</v>
      </c>
      <c r="C193" s="16">
        <v>30</v>
      </c>
      <c r="D193" s="16">
        <f>1808-C193</f>
        <v>1778</v>
      </c>
      <c r="E193" s="15" t="s">
        <v>21</v>
      </c>
      <c r="F193" s="17">
        <v>5</v>
      </c>
      <c r="G193" s="17">
        <v>0</v>
      </c>
      <c r="H193" s="18">
        <v>0</v>
      </c>
      <c r="I193" s="19">
        <f>((F193*324.8)+(G193*27.1)+(H193*2.3))/1000</f>
        <v>1.6240000000000001</v>
      </c>
      <c r="J193" s="15" t="s">
        <v>22</v>
      </c>
      <c r="K193" s="7" t="s">
        <v>39</v>
      </c>
      <c r="L193" s="20" t="s">
        <v>24</v>
      </c>
      <c r="N193" s="49" t="s">
        <v>25</v>
      </c>
      <c r="O193" s="2"/>
    </row>
    <row r="194" spans="1:15">
      <c r="A194" s="14" t="s">
        <v>300</v>
      </c>
      <c r="B194" s="15" t="s">
        <v>115</v>
      </c>
      <c r="C194" s="16">
        <v>26</v>
      </c>
      <c r="D194" s="16">
        <f>1808-C194</f>
        <v>1782</v>
      </c>
      <c r="E194" s="15" t="s">
        <v>21</v>
      </c>
      <c r="F194" s="17">
        <v>5</v>
      </c>
      <c r="G194" s="17">
        <v>0</v>
      </c>
      <c r="H194" s="18">
        <v>0</v>
      </c>
      <c r="I194" s="19">
        <f>((F194*324.8)+(G194*27.1)+(H194*2.3))/1000</f>
        <v>1.6240000000000001</v>
      </c>
      <c r="J194" s="15" t="s">
        <v>38</v>
      </c>
      <c r="K194" s="7" t="s">
        <v>23</v>
      </c>
      <c r="L194" s="16" t="s">
        <v>40</v>
      </c>
      <c r="N194" s="49" t="s">
        <v>25</v>
      </c>
      <c r="O194" s="35"/>
    </row>
    <row r="195" spans="1:15">
      <c r="A195" s="14" t="s">
        <v>301</v>
      </c>
      <c r="B195" s="15" t="s">
        <v>302</v>
      </c>
      <c r="C195" s="16">
        <v>39</v>
      </c>
      <c r="D195" s="16">
        <f>1808-C195</f>
        <v>1769</v>
      </c>
      <c r="E195" s="15" t="s">
        <v>21</v>
      </c>
      <c r="F195" s="17">
        <v>5</v>
      </c>
      <c r="G195" s="17">
        <v>0</v>
      </c>
      <c r="H195" s="18">
        <v>0</v>
      </c>
      <c r="I195" s="19">
        <f>((F195*324.8)+(G195*27.1)+(H195*2.3))/1000</f>
        <v>1.6240000000000001</v>
      </c>
      <c r="J195" s="15" t="s">
        <v>22</v>
      </c>
      <c r="K195" s="7" t="s">
        <v>303</v>
      </c>
      <c r="L195" s="20" t="s">
        <v>24</v>
      </c>
      <c r="N195" s="49" t="s">
        <v>25</v>
      </c>
      <c r="O195" s="2"/>
    </row>
    <row r="196" spans="1:15">
      <c r="A196" s="14" t="s">
        <v>301</v>
      </c>
      <c r="B196" s="15" t="s">
        <v>304</v>
      </c>
      <c r="C196" s="16">
        <v>37</v>
      </c>
      <c r="D196" s="16">
        <f>1808-C196</f>
        <v>1771</v>
      </c>
      <c r="E196" s="15" t="s">
        <v>28</v>
      </c>
      <c r="F196" s="17">
        <v>5</v>
      </c>
      <c r="G196" s="17">
        <v>1</v>
      </c>
      <c r="H196" s="18">
        <v>0</v>
      </c>
      <c r="I196" s="19">
        <f>((F196*324.8)+(G196*27.1)+(H196*2.3))/1000</f>
        <v>1.6511</v>
      </c>
      <c r="J196" s="15" t="s">
        <v>22</v>
      </c>
      <c r="K196" s="7" t="s">
        <v>39</v>
      </c>
      <c r="L196" s="20" t="s">
        <v>24</v>
      </c>
      <c r="N196" s="49" t="s">
        <v>25</v>
      </c>
      <c r="O196" s="2"/>
    </row>
    <row r="197" spans="1:15">
      <c r="A197" s="14" t="s">
        <v>305</v>
      </c>
      <c r="B197" s="15" t="s">
        <v>306</v>
      </c>
      <c r="C197" s="16">
        <v>16</v>
      </c>
      <c r="D197" s="16">
        <f>1808-C197</f>
        <v>1792</v>
      </c>
      <c r="E197" s="15" t="s">
        <v>121</v>
      </c>
      <c r="F197" s="17">
        <v>5</v>
      </c>
      <c r="G197" s="17">
        <v>4</v>
      </c>
      <c r="H197" s="18">
        <v>0</v>
      </c>
      <c r="I197" s="19">
        <f>((F197*324.8)+(G197*27.1)+(H197*2.3))/1000</f>
        <v>1.7324000000000002</v>
      </c>
      <c r="J197" s="15" t="s">
        <v>38</v>
      </c>
      <c r="K197" s="7" t="s">
        <v>23</v>
      </c>
      <c r="L197" s="16" t="s">
        <v>40</v>
      </c>
      <c r="N197" s="49" t="s">
        <v>25</v>
      </c>
      <c r="O197" s="35"/>
    </row>
    <row r="198" spans="1:15">
      <c r="A198" s="14" t="s">
        <v>305</v>
      </c>
      <c r="B198" s="15" t="s">
        <v>307</v>
      </c>
      <c r="C198" s="16">
        <v>16</v>
      </c>
      <c r="D198" s="16">
        <f>1808-C198</f>
        <v>1792</v>
      </c>
      <c r="E198" s="15" t="s">
        <v>121</v>
      </c>
      <c r="F198" s="17">
        <v>5</v>
      </c>
      <c r="G198" s="17">
        <v>4</v>
      </c>
      <c r="H198" s="18">
        <v>0</v>
      </c>
      <c r="I198" s="19">
        <f>((F198*324.8)+(G198*27.1)+(H198*2.3))/1000</f>
        <v>1.7324000000000002</v>
      </c>
      <c r="J198" s="15" t="s">
        <v>38</v>
      </c>
      <c r="K198" s="7" t="s">
        <v>23</v>
      </c>
      <c r="L198" s="20" t="s">
        <v>155</v>
      </c>
      <c r="M198" s="7" t="s">
        <v>308</v>
      </c>
      <c r="N198" s="49" t="s">
        <v>25</v>
      </c>
      <c r="O198" s="35"/>
    </row>
    <row r="199" spans="1:15">
      <c r="A199" s="14" t="s">
        <v>309</v>
      </c>
      <c r="B199" s="15" t="s">
        <v>310</v>
      </c>
      <c r="C199" s="16">
        <v>17</v>
      </c>
      <c r="D199" s="16">
        <f>1808-C199</f>
        <v>1791</v>
      </c>
      <c r="E199" s="15" t="s">
        <v>28</v>
      </c>
      <c r="F199" s="17">
        <v>5</v>
      </c>
      <c r="G199" s="17">
        <v>1</v>
      </c>
      <c r="H199" s="18">
        <v>0</v>
      </c>
      <c r="I199" s="19">
        <f>((F199*324.8)+(G199*27.1)+(H199*2.3))/1000</f>
        <v>1.6511</v>
      </c>
      <c r="J199" s="15" t="s">
        <v>38</v>
      </c>
      <c r="K199" s="7" t="s">
        <v>23</v>
      </c>
      <c r="L199" s="16" t="s">
        <v>40</v>
      </c>
      <c r="N199" s="49" t="s">
        <v>25</v>
      </c>
      <c r="O199" s="35"/>
    </row>
    <row r="200" spans="1:15" s="45" customFormat="1">
      <c r="A200" s="37" t="s">
        <v>311</v>
      </c>
      <c r="B200" s="38" t="s">
        <v>89</v>
      </c>
      <c r="C200" s="39">
        <v>38</v>
      </c>
      <c r="D200" s="39">
        <f>1808-C200</f>
        <v>1770</v>
      </c>
      <c r="E200" s="40" t="s">
        <v>67</v>
      </c>
      <c r="F200" s="40" t="s">
        <v>67</v>
      </c>
      <c r="G200" s="40" t="s">
        <v>67</v>
      </c>
      <c r="H200" s="40" t="s">
        <v>67</v>
      </c>
      <c r="I200" s="40" t="s">
        <v>67</v>
      </c>
      <c r="J200" s="38" t="s">
        <v>22</v>
      </c>
      <c r="K200" s="41" t="s">
        <v>68</v>
      </c>
      <c r="L200" s="42" t="s">
        <v>69</v>
      </c>
      <c r="M200" s="41" t="s">
        <v>312</v>
      </c>
      <c r="N200" s="49" t="s">
        <v>25</v>
      </c>
      <c r="O200" s="43"/>
    </row>
    <row r="201" spans="1:15" ht="66">
      <c r="A201" s="14" t="s">
        <v>313</v>
      </c>
      <c r="B201" s="15" t="s">
        <v>314</v>
      </c>
      <c r="C201" s="16">
        <v>24</v>
      </c>
      <c r="D201" s="16">
        <f>1808-C201</f>
        <v>1784</v>
      </c>
      <c r="E201" s="15" t="s">
        <v>35</v>
      </c>
      <c r="F201" s="17">
        <v>4</v>
      </c>
      <c r="G201" s="17">
        <v>11</v>
      </c>
      <c r="H201" s="18">
        <v>0</v>
      </c>
      <c r="I201" s="19">
        <f>((F201*324.8)+(G201*27.1)+(H201*2.3))/1000</f>
        <v>1.5973000000000002</v>
      </c>
      <c r="J201" s="15" t="s">
        <v>38</v>
      </c>
      <c r="K201" s="7" t="s">
        <v>23</v>
      </c>
      <c r="L201" s="16" t="s">
        <v>40</v>
      </c>
      <c r="N201" s="49" t="s">
        <v>25</v>
      </c>
      <c r="O201" s="35"/>
    </row>
    <row r="202" spans="1:15" ht="66">
      <c r="A202" s="14" t="s">
        <v>313</v>
      </c>
      <c r="B202" s="15" t="s">
        <v>315</v>
      </c>
      <c r="C202" s="16">
        <v>18</v>
      </c>
      <c r="D202" s="16">
        <f>1808-C202</f>
        <v>1790</v>
      </c>
      <c r="E202" s="15" t="s">
        <v>35</v>
      </c>
      <c r="F202" s="17">
        <v>4</v>
      </c>
      <c r="G202" s="17">
        <v>11</v>
      </c>
      <c r="H202" s="18">
        <v>0</v>
      </c>
      <c r="I202" s="19">
        <f>((F202*324.8)+(G202*27.1)+(H202*2.3))/1000</f>
        <v>1.5973000000000002</v>
      </c>
      <c r="J202" s="15" t="s">
        <v>38</v>
      </c>
      <c r="K202" s="7" t="s">
        <v>23</v>
      </c>
      <c r="L202" s="16" t="s">
        <v>40</v>
      </c>
      <c r="N202" s="49" t="s">
        <v>25</v>
      </c>
      <c r="O202" s="35"/>
    </row>
    <row r="203" spans="1:15" ht="77">
      <c r="A203" s="14" t="s">
        <v>313</v>
      </c>
      <c r="B203" s="15" t="s">
        <v>37</v>
      </c>
      <c r="C203" s="16">
        <v>28</v>
      </c>
      <c r="D203" s="16">
        <f>1808-C203</f>
        <v>1780</v>
      </c>
      <c r="E203" s="15" t="s">
        <v>21</v>
      </c>
      <c r="F203" s="17">
        <v>5</v>
      </c>
      <c r="G203" s="17">
        <v>0</v>
      </c>
      <c r="H203" s="18">
        <v>0</v>
      </c>
      <c r="I203" s="19">
        <f>((F203*324.8)+(G203*27.1)+(H203*2.3))/1000</f>
        <v>1.6240000000000001</v>
      </c>
      <c r="J203" s="15" t="s">
        <v>38</v>
      </c>
      <c r="K203" s="7" t="s">
        <v>23</v>
      </c>
      <c r="L203" s="16" t="s">
        <v>40</v>
      </c>
      <c r="N203" s="49" t="s">
        <v>25</v>
      </c>
      <c r="O203" s="35"/>
    </row>
    <row r="204" spans="1:15">
      <c r="A204" s="14" t="s">
        <v>316</v>
      </c>
      <c r="B204" s="15" t="s">
        <v>317</v>
      </c>
      <c r="C204" s="16">
        <v>20</v>
      </c>
      <c r="D204" s="16">
        <f>1808-C204</f>
        <v>1788</v>
      </c>
      <c r="E204" s="15" t="s">
        <v>50</v>
      </c>
      <c r="F204" s="17">
        <v>4</v>
      </c>
      <c r="G204" s="17">
        <v>10</v>
      </c>
      <c r="H204" s="18">
        <v>0</v>
      </c>
      <c r="I204" s="19">
        <f>((F204*324.8)+(G204*27.1)+(H204*2.3))/1000</f>
        <v>1.5702</v>
      </c>
      <c r="J204" s="15" t="s">
        <v>38</v>
      </c>
      <c r="K204" s="7" t="s">
        <v>23</v>
      </c>
      <c r="L204" s="16" t="s">
        <v>40</v>
      </c>
      <c r="N204" s="49" t="s">
        <v>25</v>
      </c>
      <c r="O204" s="35"/>
    </row>
    <row r="205" spans="1:15">
      <c r="A205" s="21" t="s">
        <v>318</v>
      </c>
      <c r="B205" s="22" t="s">
        <v>104</v>
      </c>
      <c r="C205" s="23">
        <v>17</v>
      </c>
      <c r="D205" s="23">
        <f>1808-C205</f>
        <v>1791</v>
      </c>
      <c r="E205" s="22" t="s">
        <v>75</v>
      </c>
      <c r="F205" s="24">
        <v>4</v>
      </c>
      <c r="G205" s="24">
        <v>9</v>
      </c>
      <c r="H205" s="24">
        <v>0</v>
      </c>
      <c r="I205" s="25">
        <f>((F205*324.8)+(G205*27.1)+(H205*2.3))/1000</f>
        <v>1.5431000000000001</v>
      </c>
      <c r="J205" s="22" t="s">
        <v>38</v>
      </c>
      <c r="K205" s="26" t="s">
        <v>58</v>
      </c>
      <c r="L205" s="23" t="s">
        <v>40</v>
      </c>
      <c r="M205" s="26"/>
      <c r="N205" s="49" t="s">
        <v>25</v>
      </c>
      <c r="O205" s="35"/>
    </row>
    <row r="206" spans="1:15">
      <c r="A206" s="14" t="s">
        <v>319</v>
      </c>
      <c r="B206" s="15" t="s">
        <v>320</v>
      </c>
      <c r="C206" s="16">
        <v>30</v>
      </c>
      <c r="D206" s="16">
        <f>1808-C206</f>
        <v>1778</v>
      </c>
      <c r="E206" s="15" t="s">
        <v>35</v>
      </c>
      <c r="F206" s="17">
        <v>4</v>
      </c>
      <c r="G206" s="17">
        <v>11</v>
      </c>
      <c r="H206" s="18">
        <v>0</v>
      </c>
      <c r="I206" s="19">
        <f>((F206*324.8)+(G206*27.1)+(H206*2.3))/1000</f>
        <v>1.5973000000000002</v>
      </c>
      <c r="J206" s="15" t="s">
        <v>51</v>
      </c>
      <c r="K206" s="7" t="s">
        <v>58</v>
      </c>
      <c r="L206" s="20" t="s">
        <v>52</v>
      </c>
      <c r="N206" s="49" t="s">
        <v>25</v>
      </c>
      <c r="O206" s="2"/>
    </row>
    <row r="207" spans="1:15">
      <c r="A207" s="14" t="s">
        <v>321</v>
      </c>
      <c r="B207" s="15" t="s">
        <v>115</v>
      </c>
      <c r="C207" s="16">
        <v>27</v>
      </c>
      <c r="D207" s="16">
        <f>1808-C207</f>
        <v>1781</v>
      </c>
      <c r="E207" s="15" t="s">
        <v>50</v>
      </c>
      <c r="F207" s="17">
        <v>4</v>
      </c>
      <c r="G207" s="17">
        <v>10</v>
      </c>
      <c r="H207" s="18">
        <v>0</v>
      </c>
      <c r="I207" s="19">
        <f>((F207*324.8)+(G207*27.1)+(H207*2.3))/1000</f>
        <v>1.5702</v>
      </c>
      <c r="J207" s="15" t="s">
        <v>51</v>
      </c>
      <c r="K207" s="7" t="s">
        <v>23</v>
      </c>
      <c r="L207" s="20" t="s">
        <v>52</v>
      </c>
      <c r="N207" s="49" t="s">
        <v>25</v>
      </c>
      <c r="O207" s="2"/>
    </row>
    <row r="208" spans="1:15">
      <c r="A208" s="14" t="s">
        <v>322</v>
      </c>
      <c r="B208" s="15" t="s">
        <v>104</v>
      </c>
      <c r="C208" s="16">
        <v>38</v>
      </c>
      <c r="D208" s="16">
        <f>1808-C208</f>
        <v>1770</v>
      </c>
      <c r="E208" s="15" t="s">
        <v>21</v>
      </c>
      <c r="F208" s="17">
        <v>5</v>
      </c>
      <c r="G208" s="17">
        <v>0</v>
      </c>
      <c r="H208" s="18">
        <v>0</v>
      </c>
      <c r="I208" s="19">
        <f>((F208*324.8)+(G208*27.1)+(H208*2.3))/1000</f>
        <v>1.6240000000000001</v>
      </c>
      <c r="J208" s="15" t="s">
        <v>51</v>
      </c>
      <c r="K208" s="7" t="s">
        <v>32</v>
      </c>
      <c r="L208" s="20" t="s">
        <v>52</v>
      </c>
      <c r="N208" s="49" t="s">
        <v>25</v>
      </c>
      <c r="O208" s="35"/>
    </row>
    <row r="209" spans="1:15">
      <c r="A209" s="14" t="s">
        <v>323</v>
      </c>
      <c r="B209" s="15" t="s">
        <v>30</v>
      </c>
      <c r="C209" s="16">
        <v>20</v>
      </c>
      <c r="D209" s="16">
        <f>1808-C209</f>
        <v>1788</v>
      </c>
      <c r="E209" s="15" t="s">
        <v>35</v>
      </c>
      <c r="F209" s="17">
        <v>4</v>
      </c>
      <c r="G209" s="17">
        <v>11</v>
      </c>
      <c r="H209" s="18">
        <v>0</v>
      </c>
      <c r="I209" s="19">
        <f>((F209*324.8)+(G209*27.1)+(H209*2.3))/1000</f>
        <v>1.5973000000000002</v>
      </c>
      <c r="J209" s="15" t="s">
        <v>38</v>
      </c>
      <c r="K209" s="7" t="s">
        <v>23</v>
      </c>
      <c r="L209" s="16" t="s">
        <v>40</v>
      </c>
      <c r="N209" s="49" t="s">
        <v>25</v>
      </c>
      <c r="O209" s="35"/>
    </row>
    <row r="210" spans="1:15">
      <c r="A210" s="14" t="s">
        <v>324</v>
      </c>
      <c r="B210" s="15" t="s">
        <v>30</v>
      </c>
      <c r="C210" s="16">
        <v>23</v>
      </c>
      <c r="D210" s="16">
        <f>1808-C210</f>
        <v>1785</v>
      </c>
      <c r="E210" s="15" t="s">
        <v>31</v>
      </c>
      <c r="F210" s="17">
        <v>5</v>
      </c>
      <c r="G210" s="17">
        <v>2</v>
      </c>
      <c r="H210" s="18">
        <v>0</v>
      </c>
      <c r="I210" s="19">
        <f>((F210*324.8)+(G210*27.1)+(H210*2.3))/1000</f>
        <v>1.6782000000000001</v>
      </c>
      <c r="J210" s="15" t="s">
        <v>22</v>
      </c>
      <c r="K210" s="7" t="s">
        <v>58</v>
      </c>
      <c r="L210" s="20" t="s">
        <v>24</v>
      </c>
      <c r="N210" s="49" t="s">
        <v>25</v>
      </c>
      <c r="O210" s="2"/>
    </row>
    <row r="211" spans="1:15">
      <c r="A211" s="14" t="s">
        <v>324</v>
      </c>
      <c r="B211" s="15" t="s">
        <v>325</v>
      </c>
      <c r="C211" s="16">
        <v>30</v>
      </c>
      <c r="D211" s="16">
        <f>1808-C211</f>
        <v>1778</v>
      </c>
      <c r="E211" s="15" t="s">
        <v>28</v>
      </c>
      <c r="F211" s="17">
        <v>5</v>
      </c>
      <c r="G211" s="17">
        <v>1</v>
      </c>
      <c r="H211" s="18">
        <v>0</v>
      </c>
      <c r="I211" s="19">
        <f>((F211*324.8)+(G211*27.1)+(H211*2.3))/1000</f>
        <v>1.6511</v>
      </c>
      <c r="J211" s="15" t="s">
        <v>22</v>
      </c>
      <c r="K211" s="7" t="s">
        <v>58</v>
      </c>
      <c r="L211" s="20" t="s">
        <v>24</v>
      </c>
      <c r="N211" s="49" t="s">
        <v>25</v>
      </c>
      <c r="O211" s="2"/>
    </row>
    <row r="212" spans="1:15">
      <c r="A212" s="14" t="s">
        <v>324</v>
      </c>
      <c r="B212" s="15" t="s">
        <v>115</v>
      </c>
      <c r="C212" s="16">
        <v>30</v>
      </c>
      <c r="D212" s="16">
        <f>1808-C212</f>
        <v>1778</v>
      </c>
      <c r="E212" s="15" t="s">
        <v>31</v>
      </c>
      <c r="F212" s="17">
        <v>5</v>
      </c>
      <c r="G212" s="17">
        <v>2</v>
      </c>
      <c r="H212" s="18">
        <v>0</v>
      </c>
      <c r="I212" s="19">
        <f>((F212*324.8)+(G212*27.1)+(H212*2.3))/1000</f>
        <v>1.6782000000000001</v>
      </c>
      <c r="J212" s="15" t="s">
        <v>22</v>
      </c>
      <c r="K212" s="7" t="s">
        <v>32</v>
      </c>
      <c r="L212" s="20" t="s">
        <v>24</v>
      </c>
      <c r="N212" s="49" t="s">
        <v>25</v>
      </c>
      <c r="O212" s="2"/>
    </row>
    <row r="213" spans="1:15">
      <c r="A213" s="14" t="s">
        <v>324</v>
      </c>
      <c r="B213" s="15" t="s">
        <v>326</v>
      </c>
      <c r="C213" s="16">
        <v>22</v>
      </c>
      <c r="D213" s="16">
        <f>1808-C213</f>
        <v>1786</v>
      </c>
      <c r="E213" s="15" t="s">
        <v>35</v>
      </c>
      <c r="F213" s="17">
        <v>4</v>
      </c>
      <c r="G213" s="17">
        <v>11</v>
      </c>
      <c r="H213" s="18">
        <v>0</v>
      </c>
      <c r="I213" s="19">
        <f>((F213*324.8)+(G213*27.1)+(H213*2.3))/1000</f>
        <v>1.5973000000000002</v>
      </c>
      <c r="J213" s="15" t="s">
        <v>38</v>
      </c>
      <c r="K213" s="7" t="s">
        <v>58</v>
      </c>
      <c r="L213" s="16" t="s">
        <v>40</v>
      </c>
      <c r="N213" s="49" t="s">
        <v>25</v>
      </c>
      <c r="O213" s="35"/>
    </row>
    <row r="214" spans="1:15">
      <c r="A214" s="14" t="s">
        <v>324</v>
      </c>
      <c r="B214" s="15" t="s">
        <v>327</v>
      </c>
      <c r="C214" s="16">
        <v>25</v>
      </c>
      <c r="D214" s="16">
        <f>1808-C214</f>
        <v>1783</v>
      </c>
      <c r="E214" s="15" t="s">
        <v>35</v>
      </c>
      <c r="F214" s="17">
        <v>4</v>
      </c>
      <c r="G214" s="17">
        <v>11</v>
      </c>
      <c r="H214" s="18">
        <v>0</v>
      </c>
      <c r="I214" s="19">
        <f>((F214*324.8)+(G214*27.1)+(H214*2.3))/1000</f>
        <v>1.5973000000000002</v>
      </c>
      <c r="J214" s="15" t="s">
        <v>22</v>
      </c>
      <c r="K214" s="7" t="s">
        <v>32</v>
      </c>
      <c r="L214" s="20" t="s">
        <v>24</v>
      </c>
      <c r="N214" s="49" t="s">
        <v>25</v>
      </c>
      <c r="O214" s="2"/>
    </row>
    <row r="215" spans="1:15">
      <c r="A215" s="14" t="s">
        <v>324</v>
      </c>
      <c r="B215" s="15" t="s">
        <v>37</v>
      </c>
      <c r="C215" s="16">
        <v>25</v>
      </c>
      <c r="D215" s="16">
        <f>1808-C215</f>
        <v>1783</v>
      </c>
      <c r="E215" s="15" t="s">
        <v>21</v>
      </c>
      <c r="F215" s="17">
        <v>5</v>
      </c>
      <c r="G215" s="17">
        <v>0</v>
      </c>
      <c r="H215" s="18">
        <v>0</v>
      </c>
      <c r="I215" s="19">
        <f>((F215*324.8)+(G215*27.1)+(H215*2.3))/1000</f>
        <v>1.6240000000000001</v>
      </c>
      <c r="J215" s="15" t="s">
        <v>38</v>
      </c>
      <c r="K215" s="7" t="s">
        <v>58</v>
      </c>
      <c r="L215" s="16" t="s">
        <v>40</v>
      </c>
      <c r="N215" s="49" t="s">
        <v>25</v>
      </c>
      <c r="O215" s="35"/>
    </row>
    <row r="216" spans="1:15">
      <c r="A216" s="14" t="s">
        <v>328</v>
      </c>
      <c r="B216" s="15" t="s">
        <v>72</v>
      </c>
      <c r="C216" s="16">
        <v>36</v>
      </c>
      <c r="D216" s="16">
        <f>1808-C216</f>
        <v>1772</v>
      </c>
      <c r="E216" s="15" t="s">
        <v>21</v>
      </c>
      <c r="F216" s="17">
        <v>5</v>
      </c>
      <c r="G216" s="17">
        <v>0</v>
      </c>
      <c r="H216" s="18">
        <v>0</v>
      </c>
      <c r="I216" s="19">
        <f>((F216*324.8)+(G216*27.1)+(H216*2.3))/1000</f>
        <v>1.6240000000000001</v>
      </c>
      <c r="J216" s="15" t="s">
        <v>22</v>
      </c>
      <c r="K216" s="7" t="s">
        <v>58</v>
      </c>
      <c r="L216" s="20" t="s">
        <v>24</v>
      </c>
      <c r="N216" s="49" t="s">
        <v>25</v>
      </c>
      <c r="O216" s="2"/>
    </row>
    <row r="217" spans="1:15">
      <c r="A217" s="14" t="s">
        <v>328</v>
      </c>
      <c r="B217" s="15" t="s">
        <v>37</v>
      </c>
      <c r="C217" s="16">
        <v>23</v>
      </c>
      <c r="D217" s="16">
        <f>1808-C217</f>
        <v>1785</v>
      </c>
      <c r="E217" s="15" t="s">
        <v>31</v>
      </c>
      <c r="F217" s="17">
        <v>5</v>
      </c>
      <c r="G217" s="17">
        <v>2</v>
      </c>
      <c r="H217" s="18">
        <v>0</v>
      </c>
      <c r="I217" s="19">
        <f>((F217*324.8)+(G217*27.1)+(H217*2.3))/1000</f>
        <v>1.6782000000000001</v>
      </c>
      <c r="J217" s="15" t="s">
        <v>51</v>
      </c>
      <c r="K217" s="7" t="s">
        <v>58</v>
      </c>
      <c r="L217" s="20" t="s">
        <v>52</v>
      </c>
      <c r="N217" s="49" t="s">
        <v>25</v>
      </c>
      <c r="O217" s="2"/>
    </row>
    <row r="218" spans="1:15">
      <c r="A218" s="14" t="s">
        <v>329</v>
      </c>
      <c r="B218" s="15" t="s">
        <v>330</v>
      </c>
      <c r="C218" s="16">
        <v>19</v>
      </c>
      <c r="D218" s="16">
        <f>1808-C218</f>
        <v>1789</v>
      </c>
      <c r="E218" s="15" t="s">
        <v>50</v>
      </c>
      <c r="F218" s="17">
        <v>4</v>
      </c>
      <c r="G218" s="17">
        <v>10</v>
      </c>
      <c r="H218" s="18">
        <v>0</v>
      </c>
      <c r="I218" s="19">
        <f>((F218*324.8)+(G218*27.1)+(H218*2.3))/1000</f>
        <v>1.5702</v>
      </c>
      <c r="J218" s="15" t="s">
        <v>38</v>
      </c>
      <c r="K218" s="7" t="s">
        <v>46</v>
      </c>
      <c r="L218" s="16" t="s">
        <v>40</v>
      </c>
      <c r="N218" s="49" t="s">
        <v>25</v>
      </c>
      <c r="O218" s="35"/>
    </row>
    <row r="219" spans="1:15">
      <c r="A219" s="14" t="s">
        <v>329</v>
      </c>
      <c r="B219" s="15" t="s">
        <v>27</v>
      </c>
      <c r="C219" s="16">
        <v>26</v>
      </c>
      <c r="D219" s="16">
        <f>1808-C219</f>
        <v>1782</v>
      </c>
      <c r="E219" s="15" t="s">
        <v>50</v>
      </c>
      <c r="F219" s="17">
        <v>4</v>
      </c>
      <c r="G219" s="17">
        <v>10</v>
      </c>
      <c r="H219" s="18">
        <v>0</v>
      </c>
      <c r="I219" s="19">
        <f>((F219*324.8)+(G219*27.1)+(H219*2.3))/1000</f>
        <v>1.5702</v>
      </c>
      <c r="J219" s="15" t="s">
        <v>22</v>
      </c>
      <c r="K219" s="7" t="s">
        <v>46</v>
      </c>
      <c r="L219" s="20" t="s">
        <v>24</v>
      </c>
      <c r="N219" s="49" t="s">
        <v>25</v>
      </c>
      <c r="O219" s="2"/>
    </row>
    <row r="220" spans="1:15">
      <c r="A220" s="14" t="s">
        <v>331</v>
      </c>
      <c r="B220" s="15" t="s">
        <v>332</v>
      </c>
      <c r="C220" s="16">
        <v>40</v>
      </c>
      <c r="D220" s="16">
        <f>1808-C220</f>
        <v>1768</v>
      </c>
      <c r="E220" s="15" t="s">
        <v>121</v>
      </c>
      <c r="F220" s="17">
        <v>5</v>
      </c>
      <c r="G220" s="17">
        <v>4</v>
      </c>
      <c r="H220" s="18">
        <v>0</v>
      </c>
      <c r="I220" s="19">
        <f>((F220*324.8)+(G220*27.1)+(H220*2.3))/1000</f>
        <v>1.7324000000000002</v>
      </c>
      <c r="J220" s="15" t="s">
        <v>38</v>
      </c>
      <c r="K220" s="7" t="s">
        <v>154</v>
      </c>
      <c r="L220" s="20" t="s">
        <v>155</v>
      </c>
      <c r="M220" s="7" t="s">
        <v>333</v>
      </c>
      <c r="N220" s="49" t="s">
        <v>25</v>
      </c>
      <c r="O220" s="35"/>
    </row>
    <row r="221" spans="1:15">
      <c r="A221" s="14" t="s">
        <v>334</v>
      </c>
      <c r="B221" s="15" t="s">
        <v>325</v>
      </c>
      <c r="C221" s="16">
        <v>23</v>
      </c>
      <c r="D221" s="16">
        <f>1808-C221</f>
        <v>1785</v>
      </c>
      <c r="E221" s="15" t="s">
        <v>31</v>
      </c>
      <c r="F221" s="17">
        <v>5</v>
      </c>
      <c r="G221" s="17">
        <v>2</v>
      </c>
      <c r="H221" s="18">
        <v>0</v>
      </c>
      <c r="I221" s="19">
        <f>((F221*324.8)+(G221*27.1)+(H221*2.3))/1000</f>
        <v>1.6782000000000001</v>
      </c>
      <c r="J221" s="15" t="s">
        <v>22</v>
      </c>
      <c r="K221" s="7" t="s">
        <v>32</v>
      </c>
      <c r="L221" s="20" t="s">
        <v>24</v>
      </c>
      <c r="N221" s="49" t="s">
        <v>25</v>
      </c>
      <c r="O221" s="2"/>
    </row>
    <row r="222" spans="1:15">
      <c r="A222" s="14" t="s">
        <v>334</v>
      </c>
      <c r="B222" s="15" t="s">
        <v>158</v>
      </c>
      <c r="C222" s="16">
        <v>34</v>
      </c>
      <c r="D222" s="16">
        <f>1808-C222</f>
        <v>1774</v>
      </c>
      <c r="E222" s="15" t="s">
        <v>31</v>
      </c>
      <c r="F222" s="17">
        <v>5</v>
      </c>
      <c r="G222" s="17">
        <v>2</v>
      </c>
      <c r="H222" s="18">
        <v>0</v>
      </c>
      <c r="I222" s="19">
        <f>((F222*324.8)+(G222*27.1)+(H222*2.3))/1000</f>
        <v>1.6782000000000001</v>
      </c>
      <c r="J222" s="15" t="s">
        <v>22</v>
      </c>
      <c r="K222" s="7" t="s">
        <v>23</v>
      </c>
      <c r="L222" s="20" t="s">
        <v>24</v>
      </c>
      <c r="N222" s="49" t="s">
        <v>25</v>
      </c>
      <c r="O222" s="2"/>
    </row>
    <row r="223" spans="1:15">
      <c r="A223" s="14" t="s">
        <v>335</v>
      </c>
      <c r="B223" s="15" t="s">
        <v>201</v>
      </c>
      <c r="C223" s="16">
        <v>18</v>
      </c>
      <c r="D223" s="16">
        <f>1808-C223</f>
        <v>1790</v>
      </c>
      <c r="E223" s="15" t="s">
        <v>50</v>
      </c>
      <c r="F223" s="17">
        <v>4</v>
      </c>
      <c r="G223" s="17">
        <v>10</v>
      </c>
      <c r="H223" s="18">
        <v>0</v>
      </c>
      <c r="I223" s="19">
        <f>((F223*324.8)+(G223*27.1)+(H223*2.3))/1000</f>
        <v>1.5702</v>
      </c>
      <c r="J223" s="15" t="s">
        <v>38</v>
      </c>
      <c r="K223" s="7" t="s">
        <v>23</v>
      </c>
      <c r="L223" s="16" t="s">
        <v>40</v>
      </c>
      <c r="N223" s="49" t="s">
        <v>25</v>
      </c>
      <c r="O223" s="35"/>
    </row>
    <row r="224" spans="1:15" ht="77">
      <c r="A224" s="14" t="s">
        <v>335</v>
      </c>
      <c r="B224" s="15" t="s">
        <v>115</v>
      </c>
      <c r="C224" s="16">
        <v>30</v>
      </c>
      <c r="D224" s="16">
        <f>1808-C224</f>
        <v>1778</v>
      </c>
      <c r="E224" s="15" t="s">
        <v>21</v>
      </c>
      <c r="F224" s="17">
        <v>5</v>
      </c>
      <c r="G224" s="17">
        <v>0</v>
      </c>
      <c r="H224" s="18">
        <v>0</v>
      </c>
      <c r="I224" s="19">
        <f>((F224*324.8)+(G224*27.1)+(H224*2.3))/1000</f>
        <v>1.6240000000000001</v>
      </c>
      <c r="J224" s="15" t="s">
        <v>22</v>
      </c>
      <c r="K224" s="7" t="s">
        <v>32</v>
      </c>
      <c r="L224" s="20" t="s">
        <v>24</v>
      </c>
      <c r="N224" s="49" t="s">
        <v>25</v>
      </c>
      <c r="O224" s="2"/>
    </row>
    <row r="225" spans="1:15">
      <c r="A225" s="14" t="s">
        <v>335</v>
      </c>
      <c r="B225" s="15" t="s">
        <v>37</v>
      </c>
      <c r="C225" s="16">
        <v>20</v>
      </c>
      <c r="D225" s="16">
        <f>1808-C225</f>
        <v>1788</v>
      </c>
      <c r="E225" s="15" t="s">
        <v>28</v>
      </c>
      <c r="F225" s="17">
        <v>5</v>
      </c>
      <c r="G225" s="17">
        <v>1</v>
      </c>
      <c r="H225" s="18">
        <v>0</v>
      </c>
      <c r="I225" s="19">
        <f>((F225*324.8)+(G225*27.1)+(H225*2.3))/1000</f>
        <v>1.6511</v>
      </c>
      <c r="J225" s="15" t="s">
        <v>38</v>
      </c>
      <c r="K225" s="7" t="s">
        <v>23</v>
      </c>
      <c r="L225" s="16" t="s">
        <v>40</v>
      </c>
      <c r="N225" s="49" t="s">
        <v>25</v>
      </c>
      <c r="O225" s="35"/>
    </row>
    <row r="226" spans="1:15">
      <c r="A226" s="14" t="s">
        <v>336</v>
      </c>
      <c r="B226" s="15" t="s">
        <v>37</v>
      </c>
      <c r="C226" s="16">
        <v>35</v>
      </c>
      <c r="D226" s="16">
        <f>1808-C226</f>
        <v>1773</v>
      </c>
      <c r="E226" s="15" t="s">
        <v>21</v>
      </c>
      <c r="F226" s="17">
        <v>5</v>
      </c>
      <c r="G226" s="17">
        <v>0</v>
      </c>
      <c r="H226" s="18">
        <v>0</v>
      </c>
      <c r="I226" s="19">
        <f>((F226*324.8)+(G226*27.1)+(H226*2.3))/1000</f>
        <v>1.6240000000000001</v>
      </c>
      <c r="J226" s="15" t="s">
        <v>22</v>
      </c>
      <c r="K226" s="7" t="s">
        <v>58</v>
      </c>
      <c r="L226" s="20" t="s">
        <v>24</v>
      </c>
      <c r="N226" s="49" t="s">
        <v>25</v>
      </c>
      <c r="O226" s="2"/>
    </row>
    <row r="227" spans="1:15">
      <c r="A227" s="14" t="s">
        <v>336</v>
      </c>
      <c r="B227" s="15" t="s">
        <v>144</v>
      </c>
      <c r="C227" s="16">
        <v>25</v>
      </c>
      <c r="D227" s="16">
        <f>1808-C227</f>
        <v>1783</v>
      </c>
      <c r="E227" s="15" t="s">
        <v>21</v>
      </c>
      <c r="F227" s="17">
        <v>5</v>
      </c>
      <c r="G227" s="17">
        <v>0</v>
      </c>
      <c r="H227" s="18">
        <v>0</v>
      </c>
      <c r="I227" s="19">
        <f>((F227*324.8)+(G227*27.1)+(H227*2.3))/1000</f>
        <v>1.6240000000000001</v>
      </c>
      <c r="J227" s="15" t="s">
        <v>22</v>
      </c>
      <c r="K227" s="7" t="s">
        <v>23</v>
      </c>
      <c r="L227" s="20" t="s">
        <v>24</v>
      </c>
      <c r="N227" s="49" t="s">
        <v>25</v>
      </c>
      <c r="O227" s="2"/>
    </row>
    <row r="228" spans="1:15">
      <c r="A228" s="14" t="s">
        <v>337</v>
      </c>
      <c r="B228" s="15" t="s">
        <v>338</v>
      </c>
      <c r="C228" s="16">
        <v>18</v>
      </c>
      <c r="D228" s="16">
        <f>1808-C228</f>
        <v>1790</v>
      </c>
      <c r="E228" s="15" t="s">
        <v>31</v>
      </c>
      <c r="F228" s="17">
        <v>5</v>
      </c>
      <c r="G228" s="17">
        <v>2</v>
      </c>
      <c r="H228" s="18">
        <v>0</v>
      </c>
      <c r="I228" s="19">
        <f>((F228*324.8)+(G228*27.1)+(H228*2.3))/1000</f>
        <v>1.6782000000000001</v>
      </c>
      <c r="J228" s="15" t="s">
        <v>38</v>
      </c>
      <c r="K228" s="7" t="s">
        <v>32</v>
      </c>
      <c r="L228" s="16" t="s">
        <v>40</v>
      </c>
      <c r="N228" s="49" t="s">
        <v>25</v>
      </c>
      <c r="O228" s="35"/>
    </row>
    <row r="229" spans="1:15">
      <c r="A229" s="21" t="s">
        <v>326</v>
      </c>
      <c r="B229" s="22" t="s">
        <v>339</v>
      </c>
      <c r="C229" s="23">
        <v>26</v>
      </c>
      <c r="D229" s="23">
        <f>1808-C229</f>
        <v>1782</v>
      </c>
      <c r="E229" s="22" t="s">
        <v>45</v>
      </c>
      <c r="F229" s="24">
        <v>4</v>
      </c>
      <c r="G229" s="24">
        <v>8</v>
      </c>
      <c r="H229" s="24">
        <v>0</v>
      </c>
      <c r="I229" s="25">
        <f>((F229*324.8)+(G229*27.1)+(H229*2.3))/1000</f>
        <v>1.516</v>
      </c>
      <c r="J229" s="22" t="s">
        <v>22</v>
      </c>
      <c r="K229" s="26" t="s">
        <v>340</v>
      </c>
      <c r="L229" s="27" t="s">
        <v>24</v>
      </c>
      <c r="M229" s="26"/>
      <c r="N229" s="49" t="s">
        <v>25</v>
      </c>
      <c r="O229" s="2"/>
    </row>
    <row r="230" spans="1:15">
      <c r="A230" s="14" t="s">
        <v>341</v>
      </c>
      <c r="B230" s="15" t="s">
        <v>342</v>
      </c>
      <c r="C230" s="16">
        <v>16</v>
      </c>
      <c r="D230" s="16">
        <f>1808-C230</f>
        <v>1792</v>
      </c>
      <c r="E230" s="15" t="s">
        <v>98</v>
      </c>
      <c r="F230" s="17">
        <v>4</v>
      </c>
      <c r="G230" s="17">
        <v>10</v>
      </c>
      <c r="H230" s="17">
        <v>6</v>
      </c>
      <c r="I230" s="19">
        <f>((F230*324.8)+(G230*27.1)+(H230*2.3))/1000</f>
        <v>1.5840000000000001</v>
      </c>
      <c r="J230" s="15" t="s">
        <v>38</v>
      </c>
      <c r="K230" s="7" t="s">
        <v>343</v>
      </c>
      <c r="L230" s="16" t="s">
        <v>40</v>
      </c>
      <c r="N230" s="49" t="s">
        <v>25</v>
      </c>
      <c r="O230" s="35"/>
    </row>
    <row r="231" spans="1:15">
      <c r="A231" s="14" t="s">
        <v>344</v>
      </c>
      <c r="B231" s="15" t="s">
        <v>30</v>
      </c>
      <c r="C231" s="16">
        <v>28</v>
      </c>
      <c r="D231" s="16">
        <f>1808-C231</f>
        <v>1780</v>
      </c>
      <c r="E231" s="15" t="s">
        <v>50</v>
      </c>
      <c r="F231" s="17">
        <v>4</v>
      </c>
      <c r="G231" s="17">
        <v>10</v>
      </c>
      <c r="H231" s="18">
        <v>0</v>
      </c>
      <c r="I231" s="19">
        <f>((F231*324.8)+(G231*27.1)+(H231*2.3))/1000</f>
        <v>1.5702</v>
      </c>
      <c r="J231" s="15" t="s">
        <v>22</v>
      </c>
      <c r="K231" s="7" t="s">
        <v>32</v>
      </c>
      <c r="L231" s="20" t="s">
        <v>24</v>
      </c>
      <c r="N231" s="49" t="s">
        <v>25</v>
      </c>
      <c r="O231" s="2"/>
    </row>
    <row r="232" spans="1:15" ht="22">
      <c r="A232" s="14" t="s">
        <v>344</v>
      </c>
      <c r="B232" s="15" t="s">
        <v>30</v>
      </c>
      <c r="C232" s="16">
        <v>34</v>
      </c>
      <c r="D232" s="16">
        <f>1808-C232</f>
        <v>1774</v>
      </c>
      <c r="E232" s="15" t="s">
        <v>50</v>
      </c>
      <c r="F232" s="17">
        <v>4</v>
      </c>
      <c r="G232" s="17">
        <v>10</v>
      </c>
      <c r="H232" s="18">
        <v>0</v>
      </c>
      <c r="I232" s="19">
        <f>((F232*324.8)+(G232*27.1)+(H232*2.3))/1000</f>
        <v>1.5702</v>
      </c>
      <c r="J232" s="15" t="s">
        <v>22</v>
      </c>
      <c r="K232" s="7" t="s">
        <v>58</v>
      </c>
      <c r="L232" s="20" t="s">
        <v>24</v>
      </c>
      <c r="N232" s="49" t="s">
        <v>25</v>
      </c>
      <c r="O232" s="2"/>
    </row>
    <row r="233" spans="1:15">
      <c r="A233" s="21" t="s">
        <v>345</v>
      </c>
      <c r="B233" s="22" t="s">
        <v>37</v>
      </c>
      <c r="C233" s="23">
        <v>20</v>
      </c>
      <c r="D233" s="23">
        <f>1808-C233</f>
        <v>1788</v>
      </c>
      <c r="E233" s="22" t="s">
        <v>45</v>
      </c>
      <c r="F233" s="24">
        <v>4</v>
      </c>
      <c r="G233" s="24">
        <v>8</v>
      </c>
      <c r="H233" s="24">
        <v>0</v>
      </c>
      <c r="I233" s="25">
        <f>((F233*324.8)+(G233*27.1)+(H233*2.3))/1000</f>
        <v>1.516</v>
      </c>
      <c r="J233" s="22" t="s">
        <v>38</v>
      </c>
      <c r="K233" s="26" t="s">
        <v>23</v>
      </c>
      <c r="L233" s="23" t="s">
        <v>40</v>
      </c>
      <c r="M233" s="26"/>
      <c r="N233" s="49" t="s">
        <v>25</v>
      </c>
      <c r="O233" s="35"/>
    </row>
    <row r="234" spans="1:15">
      <c r="A234" s="14" t="s">
        <v>346</v>
      </c>
      <c r="B234" s="15" t="s">
        <v>347</v>
      </c>
      <c r="C234" s="16">
        <v>18</v>
      </c>
      <c r="D234" s="16">
        <f>1808-C234</f>
        <v>1790</v>
      </c>
      <c r="E234" s="15" t="s">
        <v>35</v>
      </c>
      <c r="F234" s="17">
        <v>4</v>
      </c>
      <c r="G234" s="17">
        <v>11</v>
      </c>
      <c r="H234" s="18">
        <v>0</v>
      </c>
      <c r="I234" s="19">
        <f>((F234*324.8)+(G234*27.1)+(H234*2.3))/1000</f>
        <v>1.5973000000000002</v>
      </c>
      <c r="J234" s="15" t="s">
        <v>38</v>
      </c>
      <c r="K234" s="7" t="s">
        <v>23</v>
      </c>
      <c r="L234" s="16" t="s">
        <v>40</v>
      </c>
      <c r="N234" s="49" t="s">
        <v>25</v>
      </c>
      <c r="O234" s="35"/>
    </row>
    <row r="235" spans="1:15" s="45" customFormat="1">
      <c r="A235" s="37" t="s">
        <v>346</v>
      </c>
      <c r="B235" s="38" t="s">
        <v>182</v>
      </c>
      <c r="C235" s="39">
        <v>57</v>
      </c>
      <c r="D235" s="39">
        <f>1808-C235</f>
        <v>1751</v>
      </c>
      <c r="E235" s="40" t="s">
        <v>67</v>
      </c>
      <c r="F235" s="40" t="s">
        <v>67</v>
      </c>
      <c r="G235" s="40" t="s">
        <v>67</v>
      </c>
      <c r="H235" s="40" t="s">
        <v>67</v>
      </c>
      <c r="I235" s="40" t="s">
        <v>67</v>
      </c>
      <c r="J235" s="38" t="s">
        <v>92</v>
      </c>
      <c r="K235" s="41" t="s">
        <v>68</v>
      </c>
      <c r="L235" s="42" t="s">
        <v>69</v>
      </c>
      <c r="M235" s="41" t="s">
        <v>348</v>
      </c>
      <c r="N235" s="49" t="s">
        <v>25</v>
      </c>
      <c r="O235" s="44"/>
    </row>
    <row r="236" spans="1:15">
      <c r="A236" s="14" t="s">
        <v>346</v>
      </c>
      <c r="B236" s="15" t="s">
        <v>59</v>
      </c>
      <c r="C236" s="16">
        <v>20</v>
      </c>
      <c r="D236" s="16">
        <f>1808-C236</f>
        <v>1788</v>
      </c>
      <c r="E236" s="15" t="s">
        <v>233</v>
      </c>
      <c r="F236" s="17">
        <v>4</v>
      </c>
      <c r="G236" s="17">
        <v>11</v>
      </c>
      <c r="H236" s="17">
        <v>6</v>
      </c>
      <c r="I236" s="19">
        <f>((F236*324.8)+(G236*27.1)+(H236*2.3))/1000</f>
        <v>1.6111000000000002</v>
      </c>
      <c r="J236" s="15" t="s">
        <v>38</v>
      </c>
      <c r="K236" s="7" t="s">
        <v>32</v>
      </c>
      <c r="L236" s="16" t="s">
        <v>40</v>
      </c>
      <c r="N236" s="49" t="s">
        <v>25</v>
      </c>
      <c r="O236" s="35"/>
    </row>
    <row r="237" spans="1:15">
      <c r="A237" s="14" t="s">
        <v>346</v>
      </c>
      <c r="B237" s="15" t="s">
        <v>37</v>
      </c>
      <c r="C237" s="16">
        <v>23</v>
      </c>
      <c r="D237" s="16">
        <f>1808-C237</f>
        <v>1785</v>
      </c>
      <c r="E237" s="15" t="s">
        <v>35</v>
      </c>
      <c r="F237" s="17">
        <v>4</v>
      </c>
      <c r="G237" s="17">
        <v>11</v>
      </c>
      <c r="H237" s="18">
        <v>0</v>
      </c>
      <c r="I237" s="19">
        <f>((F237*324.8)+(G237*27.1)+(H237*2.3))/1000</f>
        <v>1.5973000000000002</v>
      </c>
      <c r="J237" s="15" t="s">
        <v>38</v>
      </c>
      <c r="K237" s="7" t="s">
        <v>64</v>
      </c>
      <c r="L237" s="16" t="s">
        <v>40</v>
      </c>
      <c r="N237" s="49" t="s">
        <v>25</v>
      </c>
      <c r="O237" s="35"/>
    </row>
    <row r="238" spans="1:15">
      <c r="A238" s="21" t="s">
        <v>349</v>
      </c>
      <c r="B238" s="22" t="s">
        <v>164</v>
      </c>
      <c r="C238" s="23">
        <v>30</v>
      </c>
      <c r="D238" s="23">
        <f>1808-C238</f>
        <v>1778</v>
      </c>
      <c r="E238" s="22" t="s">
        <v>45</v>
      </c>
      <c r="F238" s="24">
        <v>4</v>
      </c>
      <c r="G238" s="24">
        <v>8</v>
      </c>
      <c r="H238" s="24">
        <v>0</v>
      </c>
      <c r="I238" s="25">
        <f>((F238*324.8)+(G238*27.1)+(H238*2.3))/1000</f>
        <v>1.516</v>
      </c>
      <c r="J238" s="22" t="s">
        <v>51</v>
      </c>
      <c r="K238" s="26" t="s">
        <v>58</v>
      </c>
      <c r="L238" s="27" t="s">
        <v>52</v>
      </c>
      <c r="M238" s="26"/>
      <c r="N238" s="49" t="s">
        <v>25</v>
      </c>
      <c r="O238" s="2"/>
    </row>
    <row r="239" spans="1:15">
      <c r="A239" s="14" t="s">
        <v>350</v>
      </c>
      <c r="B239" s="15" t="s">
        <v>27</v>
      </c>
      <c r="C239" s="16">
        <v>26</v>
      </c>
      <c r="D239" s="16">
        <f>1808-C239</f>
        <v>1782</v>
      </c>
      <c r="E239" s="15" t="s">
        <v>28</v>
      </c>
      <c r="F239" s="17">
        <v>5</v>
      </c>
      <c r="G239" s="17">
        <v>1</v>
      </c>
      <c r="H239" s="18">
        <v>0</v>
      </c>
      <c r="I239" s="19">
        <f>((F239*324.8)+(G239*27.1)+(H239*2.3))/1000</f>
        <v>1.6511</v>
      </c>
      <c r="J239" s="15" t="s">
        <v>22</v>
      </c>
      <c r="K239" s="7" t="s">
        <v>32</v>
      </c>
      <c r="L239" s="20" t="s">
        <v>24</v>
      </c>
      <c r="N239" s="49" t="s">
        <v>25</v>
      </c>
      <c r="O239" s="2"/>
    </row>
    <row r="240" spans="1:15">
      <c r="A240" s="14" t="s">
        <v>351</v>
      </c>
      <c r="B240" s="15" t="s">
        <v>352</v>
      </c>
      <c r="C240" s="16">
        <v>20</v>
      </c>
      <c r="D240" s="16">
        <f>1808-C240</f>
        <v>1788</v>
      </c>
      <c r="E240" s="15" t="s">
        <v>35</v>
      </c>
      <c r="F240" s="17">
        <v>4</v>
      </c>
      <c r="G240" s="17">
        <v>11</v>
      </c>
      <c r="H240" s="18">
        <v>0</v>
      </c>
      <c r="I240" s="19">
        <f>((F240*324.8)+(G240*27.1)+(H240*2.3))/1000</f>
        <v>1.5973000000000002</v>
      </c>
      <c r="J240" s="15" t="s">
        <v>38</v>
      </c>
      <c r="K240" s="7" t="s">
        <v>58</v>
      </c>
      <c r="L240" s="16" t="s">
        <v>40</v>
      </c>
      <c r="N240" s="49" t="s">
        <v>25</v>
      </c>
      <c r="O240" s="35"/>
    </row>
    <row r="241" spans="1:15">
      <c r="A241" s="21" t="s">
        <v>351</v>
      </c>
      <c r="B241" s="22" t="s">
        <v>117</v>
      </c>
      <c r="C241" s="23">
        <v>18</v>
      </c>
      <c r="D241" s="23">
        <f>1808-C241</f>
        <v>1790</v>
      </c>
      <c r="E241" s="22" t="s">
        <v>75</v>
      </c>
      <c r="F241" s="24">
        <v>4</v>
      </c>
      <c r="G241" s="24">
        <v>9</v>
      </c>
      <c r="H241" s="24">
        <v>0</v>
      </c>
      <c r="I241" s="25">
        <f>((F241*324.8)+(G241*27.1)+(H241*2.3))/1000</f>
        <v>1.5431000000000001</v>
      </c>
      <c r="J241" s="22" t="s">
        <v>38</v>
      </c>
      <c r="K241" s="26" t="s">
        <v>58</v>
      </c>
      <c r="L241" s="23" t="s">
        <v>40</v>
      </c>
      <c r="M241" s="26"/>
      <c r="N241" s="49" t="s">
        <v>25</v>
      </c>
      <c r="O241" s="35"/>
    </row>
    <row r="242" spans="1:15">
      <c r="A242" s="21" t="s">
        <v>351</v>
      </c>
      <c r="B242" s="22" t="s">
        <v>48</v>
      </c>
      <c r="C242" s="23">
        <v>18</v>
      </c>
      <c r="D242" s="23">
        <f>1808-C242</f>
        <v>1790</v>
      </c>
      <c r="E242" s="22" t="s">
        <v>353</v>
      </c>
      <c r="F242" s="24">
        <v>4</v>
      </c>
      <c r="G242" s="24">
        <v>9</v>
      </c>
      <c r="H242" s="24">
        <v>0</v>
      </c>
      <c r="I242" s="25">
        <f>((F242*324.8)+(G242*27.1)+(H242*2.3))/1000</f>
        <v>1.5431000000000001</v>
      </c>
      <c r="J242" s="22" t="s">
        <v>38</v>
      </c>
      <c r="K242" s="26" t="s">
        <v>23</v>
      </c>
      <c r="L242" s="23" t="s">
        <v>40</v>
      </c>
      <c r="M242" s="26"/>
      <c r="N242" s="49" t="s">
        <v>25</v>
      </c>
      <c r="O242" s="35"/>
    </row>
    <row r="243" spans="1:15">
      <c r="A243" s="14" t="s">
        <v>351</v>
      </c>
      <c r="B243" s="15" t="s">
        <v>326</v>
      </c>
      <c r="C243" s="16">
        <v>17</v>
      </c>
      <c r="D243" s="16">
        <f>1808-C243</f>
        <v>1791</v>
      </c>
      <c r="E243" s="15" t="s">
        <v>35</v>
      </c>
      <c r="F243" s="17">
        <v>4</v>
      </c>
      <c r="G243" s="17">
        <v>11</v>
      </c>
      <c r="H243" s="18">
        <v>0</v>
      </c>
      <c r="I243" s="19">
        <f>((F243*324.8)+(G243*27.1)+(H243*2.3))/1000</f>
        <v>1.5973000000000002</v>
      </c>
      <c r="J243" s="15" t="s">
        <v>38</v>
      </c>
      <c r="K243" s="7" t="s">
        <v>58</v>
      </c>
      <c r="L243" s="16" t="s">
        <v>40</v>
      </c>
      <c r="N243" s="49" t="s">
        <v>25</v>
      </c>
      <c r="O243" s="35"/>
    </row>
    <row r="244" spans="1:15">
      <c r="A244" s="14" t="s">
        <v>351</v>
      </c>
      <c r="B244" s="15" t="s">
        <v>37</v>
      </c>
      <c r="C244" s="16">
        <v>30</v>
      </c>
      <c r="D244" s="16">
        <f>1808-C244</f>
        <v>1778</v>
      </c>
      <c r="E244" s="15" t="s">
        <v>21</v>
      </c>
      <c r="F244" s="17">
        <v>5</v>
      </c>
      <c r="G244" s="17">
        <v>0</v>
      </c>
      <c r="H244" s="18">
        <v>0</v>
      </c>
      <c r="I244" s="19">
        <f>((F244*324.8)+(G244*27.1)+(H244*2.3))/1000</f>
        <v>1.6240000000000001</v>
      </c>
      <c r="J244" s="15" t="s">
        <v>38</v>
      </c>
      <c r="K244" s="7" t="s">
        <v>23</v>
      </c>
      <c r="L244" s="16" t="s">
        <v>40</v>
      </c>
      <c r="N244" s="49" t="s">
        <v>25</v>
      </c>
      <c r="O244" s="35"/>
    </row>
    <row r="245" spans="1:15">
      <c r="A245" s="14" t="s">
        <v>351</v>
      </c>
      <c r="B245" s="15" t="s">
        <v>354</v>
      </c>
      <c r="C245" s="16">
        <v>21</v>
      </c>
      <c r="D245" s="16">
        <f>1808-C245</f>
        <v>1787</v>
      </c>
      <c r="E245" s="15" t="s">
        <v>50</v>
      </c>
      <c r="F245" s="17">
        <v>4</v>
      </c>
      <c r="G245" s="17">
        <v>10</v>
      </c>
      <c r="H245" s="18">
        <v>0</v>
      </c>
      <c r="I245" s="19">
        <f>((F245*324.8)+(G245*27.1)+(H245*2.3))/1000</f>
        <v>1.5702</v>
      </c>
      <c r="J245" s="15" t="s">
        <v>38</v>
      </c>
      <c r="K245" s="7" t="s">
        <v>32</v>
      </c>
      <c r="L245" s="16" t="s">
        <v>40</v>
      </c>
      <c r="N245" s="49" t="s">
        <v>25</v>
      </c>
      <c r="O245" s="35"/>
    </row>
    <row r="246" spans="1:15">
      <c r="A246" s="14" t="s">
        <v>355</v>
      </c>
      <c r="B246" s="15" t="s">
        <v>115</v>
      </c>
      <c r="C246" s="16">
        <v>32</v>
      </c>
      <c r="D246" s="16">
        <f>1808-C246</f>
        <v>1776</v>
      </c>
      <c r="E246" s="15" t="s">
        <v>50</v>
      </c>
      <c r="F246" s="17">
        <v>4</v>
      </c>
      <c r="G246" s="17">
        <v>10</v>
      </c>
      <c r="H246" s="18">
        <v>0</v>
      </c>
      <c r="I246" s="19">
        <f>((F246*324.8)+(G246*27.1)+(H246*2.3))/1000</f>
        <v>1.5702</v>
      </c>
      <c r="J246" s="15" t="s">
        <v>38</v>
      </c>
      <c r="K246" s="7" t="s">
        <v>23</v>
      </c>
      <c r="L246" s="16" t="s">
        <v>40</v>
      </c>
      <c r="N246" s="49" t="s">
        <v>25</v>
      </c>
      <c r="O246" s="35"/>
    </row>
    <row r="247" spans="1:15">
      <c r="A247" s="14" t="s">
        <v>356</v>
      </c>
      <c r="B247" s="15" t="s">
        <v>30</v>
      </c>
      <c r="C247" s="16">
        <v>26</v>
      </c>
      <c r="D247" s="16">
        <f>1808-C247</f>
        <v>1782</v>
      </c>
      <c r="E247" s="15" t="s">
        <v>35</v>
      </c>
      <c r="F247" s="17">
        <v>4</v>
      </c>
      <c r="G247" s="17">
        <v>11</v>
      </c>
      <c r="H247" s="18">
        <v>0</v>
      </c>
      <c r="I247" s="19">
        <f>((F247*324.8)+(G247*27.1)+(H247*2.3))/1000</f>
        <v>1.5973000000000002</v>
      </c>
      <c r="J247" s="15" t="s">
        <v>51</v>
      </c>
      <c r="K247" s="7" t="s">
        <v>58</v>
      </c>
      <c r="L247" s="20" t="s">
        <v>52</v>
      </c>
      <c r="N247" s="49" t="s">
        <v>25</v>
      </c>
      <c r="O247" s="35"/>
    </row>
    <row r="248" spans="1:15">
      <c r="A248" s="14" t="s">
        <v>357</v>
      </c>
      <c r="B248" s="15" t="s">
        <v>358</v>
      </c>
      <c r="C248" s="16">
        <v>17</v>
      </c>
      <c r="D248" s="16">
        <f>1808-C248</f>
        <v>1791</v>
      </c>
      <c r="E248" s="15" t="s">
        <v>50</v>
      </c>
      <c r="F248" s="17">
        <v>4</v>
      </c>
      <c r="G248" s="17">
        <v>10</v>
      </c>
      <c r="H248" s="18">
        <v>0</v>
      </c>
      <c r="I248" s="19">
        <f>((F248*324.8)+(G248*27.1)+(H248*2.3))/1000</f>
        <v>1.5702</v>
      </c>
      <c r="J248" s="15" t="s">
        <v>38</v>
      </c>
      <c r="K248" s="7" t="s">
        <v>23</v>
      </c>
      <c r="L248" s="16" t="s">
        <v>40</v>
      </c>
      <c r="N248" s="49" t="s">
        <v>25</v>
      </c>
      <c r="O248" s="35"/>
    </row>
    <row r="249" spans="1:15">
      <c r="A249" s="14" t="s">
        <v>357</v>
      </c>
      <c r="B249" s="15" t="s">
        <v>37</v>
      </c>
      <c r="C249" s="16">
        <v>19</v>
      </c>
      <c r="D249" s="16">
        <f>1808-C249</f>
        <v>1789</v>
      </c>
      <c r="E249" s="15" t="s">
        <v>56</v>
      </c>
      <c r="F249" s="17">
        <v>5</v>
      </c>
      <c r="G249" s="17">
        <v>3</v>
      </c>
      <c r="H249" s="18">
        <v>0</v>
      </c>
      <c r="I249" s="19">
        <f>((F249*324.8)+(G249*27.1)+(H249*2.3))/1000</f>
        <v>1.7053</v>
      </c>
      <c r="J249" s="15" t="s">
        <v>38</v>
      </c>
      <c r="K249" s="7" t="s">
        <v>23</v>
      </c>
      <c r="L249" s="16" t="s">
        <v>40</v>
      </c>
      <c r="N249" s="49" t="s">
        <v>25</v>
      </c>
      <c r="O249" s="35"/>
    </row>
    <row r="250" spans="1:15">
      <c r="A250" s="21" t="s">
        <v>359</v>
      </c>
      <c r="B250" s="22" t="s">
        <v>30</v>
      </c>
      <c r="C250" s="23">
        <v>18</v>
      </c>
      <c r="D250" s="23">
        <f>1808-C250</f>
        <v>1790</v>
      </c>
      <c r="E250" s="22" t="s">
        <v>45</v>
      </c>
      <c r="F250" s="24">
        <v>4</v>
      </c>
      <c r="G250" s="24">
        <v>8</v>
      </c>
      <c r="H250" s="24">
        <v>0</v>
      </c>
      <c r="I250" s="25">
        <f>((F250*324.8)+(G250*27.1)+(H250*2.3))/1000</f>
        <v>1.516</v>
      </c>
      <c r="J250" s="22" t="s">
        <v>38</v>
      </c>
      <c r="K250" s="26" t="s">
        <v>23</v>
      </c>
      <c r="L250" s="23" t="s">
        <v>40</v>
      </c>
      <c r="M250" s="26"/>
      <c r="N250" s="49" t="s">
        <v>25</v>
      </c>
      <c r="O250" s="35"/>
    </row>
    <row r="251" spans="1:15" s="45" customFormat="1">
      <c r="A251" s="37" t="s">
        <v>360</v>
      </c>
      <c r="B251" s="38" t="s">
        <v>361</v>
      </c>
      <c r="C251" s="39">
        <v>52</v>
      </c>
      <c r="D251" s="39">
        <f>1808-C251</f>
        <v>1756</v>
      </c>
      <c r="E251" s="40" t="s">
        <v>67</v>
      </c>
      <c r="F251" s="40" t="s">
        <v>67</v>
      </c>
      <c r="G251" s="40" t="s">
        <v>67</v>
      </c>
      <c r="H251" s="40" t="s">
        <v>67</v>
      </c>
      <c r="I251" s="40" t="s">
        <v>67</v>
      </c>
      <c r="J251" s="38" t="s">
        <v>51</v>
      </c>
      <c r="K251" s="41" t="s">
        <v>68</v>
      </c>
      <c r="L251" s="42" t="s">
        <v>69</v>
      </c>
      <c r="M251" s="41" t="s">
        <v>362</v>
      </c>
      <c r="N251" s="49" t="s">
        <v>25</v>
      </c>
      <c r="O251" s="43"/>
    </row>
    <row r="252" spans="1:15">
      <c r="A252" s="14" t="s">
        <v>360</v>
      </c>
      <c r="B252" s="15" t="s">
        <v>137</v>
      </c>
      <c r="C252" s="16">
        <v>39</v>
      </c>
      <c r="D252" s="16">
        <f>1808-C252</f>
        <v>1769</v>
      </c>
      <c r="E252" s="15" t="s">
        <v>21</v>
      </c>
      <c r="F252" s="17">
        <v>5</v>
      </c>
      <c r="G252" s="17">
        <v>0</v>
      </c>
      <c r="H252" s="18">
        <v>0</v>
      </c>
      <c r="I252" s="19">
        <f>((F252*324.8)+(G252*27.1)+(H252*2.3))/1000</f>
        <v>1.6240000000000001</v>
      </c>
      <c r="J252" s="15" t="s">
        <v>51</v>
      </c>
      <c r="K252" s="7" t="s">
        <v>32</v>
      </c>
      <c r="L252" s="20" t="s">
        <v>52</v>
      </c>
      <c r="N252" s="49" t="s">
        <v>25</v>
      </c>
      <c r="O252" s="2"/>
    </row>
    <row r="253" spans="1:15">
      <c r="A253" s="14" t="s">
        <v>360</v>
      </c>
      <c r="B253" s="15" t="s">
        <v>83</v>
      </c>
      <c r="C253" s="16">
        <v>20</v>
      </c>
      <c r="D253" s="16">
        <f>1808-C253</f>
        <v>1788</v>
      </c>
      <c r="E253" s="15" t="s">
        <v>50</v>
      </c>
      <c r="F253" s="17">
        <v>4</v>
      </c>
      <c r="G253" s="17">
        <v>10</v>
      </c>
      <c r="H253" s="18">
        <v>0</v>
      </c>
      <c r="I253" s="19">
        <f>((F253*324.8)+(G253*27.1)+(H253*2.3))/1000</f>
        <v>1.5702</v>
      </c>
      <c r="J253" s="15" t="s">
        <v>38</v>
      </c>
      <c r="K253" s="7" t="s">
        <v>32</v>
      </c>
      <c r="L253" s="16" t="s">
        <v>40</v>
      </c>
      <c r="N253" s="49" t="s">
        <v>25</v>
      </c>
      <c r="O253" s="35"/>
    </row>
    <row r="254" spans="1:15" s="45" customFormat="1">
      <c r="A254" s="37" t="s">
        <v>363</v>
      </c>
      <c r="B254" s="38" t="s">
        <v>30</v>
      </c>
      <c r="C254" s="39">
        <v>46</v>
      </c>
      <c r="D254" s="39">
        <f>1808-C254</f>
        <v>1762</v>
      </c>
      <c r="E254" s="40" t="s">
        <v>67</v>
      </c>
      <c r="F254" s="40" t="s">
        <v>67</v>
      </c>
      <c r="G254" s="40" t="s">
        <v>67</v>
      </c>
      <c r="H254" s="40" t="s">
        <v>67</v>
      </c>
      <c r="I254" s="40" t="s">
        <v>67</v>
      </c>
      <c r="J254" s="38" t="s">
        <v>22</v>
      </c>
      <c r="K254" s="41" t="s">
        <v>68</v>
      </c>
      <c r="L254" s="42" t="s">
        <v>69</v>
      </c>
      <c r="M254" s="41" t="s">
        <v>364</v>
      </c>
      <c r="N254" s="49" t="s">
        <v>25</v>
      </c>
      <c r="O254" s="43"/>
    </row>
    <row r="255" spans="1:15">
      <c r="A255" s="14" t="s">
        <v>365</v>
      </c>
      <c r="B255" s="15" t="s">
        <v>115</v>
      </c>
      <c r="C255" s="16">
        <v>30</v>
      </c>
      <c r="D255" s="16">
        <f>1808-C255</f>
        <v>1778</v>
      </c>
      <c r="E255" s="15" t="s">
        <v>35</v>
      </c>
      <c r="F255" s="17">
        <v>4</v>
      </c>
      <c r="G255" s="17">
        <v>11</v>
      </c>
      <c r="H255" s="18">
        <v>0</v>
      </c>
      <c r="I255" s="19">
        <f>((F255*324.8)+(G255*27.1)+(H255*2.3))/1000</f>
        <v>1.5973000000000002</v>
      </c>
      <c r="J255" s="15" t="s">
        <v>22</v>
      </c>
      <c r="K255" s="7" t="s">
        <v>32</v>
      </c>
      <c r="L255" s="20" t="s">
        <v>24</v>
      </c>
      <c r="N255" s="49" t="s">
        <v>25</v>
      </c>
      <c r="O255" s="2"/>
    </row>
    <row r="256" spans="1:15">
      <c r="A256" s="21" t="s">
        <v>365</v>
      </c>
      <c r="B256" s="22" t="s">
        <v>37</v>
      </c>
      <c r="C256" s="23">
        <v>25</v>
      </c>
      <c r="D256" s="23">
        <f>1808-C256</f>
        <v>1783</v>
      </c>
      <c r="E256" s="22" t="s">
        <v>45</v>
      </c>
      <c r="F256" s="24">
        <v>4</v>
      </c>
      <c r="G256" s="24">
        <v>8</v>
      </c>
      <c r="H256" s="24">
        <v>0</v>
      </c>
      <c r="I256" s="25">
        <f>((F256*324.8)+(G256*27.1)+(H256*2.3))/1000</f>
        <v>1.516</v>
      </c>
      <c r="J256" s="22" t="s">
        <v>38</v>
      </c>
      <c r="K256" s="26" t="s">
        <v>23</v>
      </c>
      <c r="L256" s="23" t="s">
        <v>40</v>
      </c>
      <c r="M256" s="26"/>
      <c r="N256" s="49" t="s">
        <v>25</v>
      </c>
      <c r="O256" s="35"/>
    </row>
    <row r="257" spans="1:15">
      <c r="A257" s="14" t="s">
        <v>365</v>
      </c>
      <c r="B257" s="15" t="s">
        <v>366</v>
      </c>
      <c r="C257" s="16">
        <v>30</v>
      </c>
      <c r="D257" s="16">
        <f>1808-C257</f>
        <v>1778</v>
      </c>
      <c r="E257" s="15" t="s">
        <v>50</v>
      </c>
      <c r="F257" s="17">
        <v>4</v>
      </c>
      <c r="G257" s="17">
        <v>10</v>
      </c>
      <c r="H257" s="18">
        <v>0</v>
      </c>
      <c r="I257" s="19">
        <f>((F257*324.8)+(G257*27.1)+(H257*2.3))/1000</f>
        <v>1.5702</v>
      </c>
      <c r="J257" s="15" t="s">
        <v>22</v>
      </c>
      <c r="K257" s="7" t="s">
        <v>32</v>
      </c>
      <c r="L257" s="20" t="s">
        <v>24</v>
      </c>
      <c r="N257" s="49" t="s">
        <v>25</v>
      </c>
      <c r="O257" s="2"/>
    </row>
    <row r="258" spans="1:15" s="45" customFormat="1">
      <c r="A258" s="37" t="s">
        <v>367</v>
      </c>
      <c r="B258" s="38" t="s">
        <v>72</v>
      </c>
      <c r="C258" s="39">
        <v>50</v>
      </c>
      <c r="D258" s="39">
        <f>1808-C258</f>
        <v>1758</v>
      </c>
      <c r="E258" s="40" t="s">
        <v>67</v>
      </c>
      <c r="F258" s="40" t="s">
        <v>67</v>
      </c>
      <c r="G258" s="40" t="s">
        <v>67</v>
      </c>
      <c r="H258" s="40" t="s">
        <v>67</v>
      </c>
      <c r="I258" s="40" t="s">
        <v>67</v>
      </c>
      <c r="J258" s="38" t="s">
        <v>22</v>
      </c>
      <c r="K258" s="41" t="s">
        <v>68</v>
      </c>
      <c r="L258" s="42" t="s">
        <v>69</v>
      </c>
      <c r="M258" s="41" t="s">
        <v>368</v>
      </c>
      <c r="N258" s="49" t="s">
        <v>25</v>
      </c>
      <c r="O258" s="43"/>
    </row>
    <row r="259" spans="1:15">
      <c r="A259" s="14" t="s">
        <v>367</v>
      </c>
      <c r="B259" s="15" t="s">
        <v>369</v>
      </c>
      <c r="C259" s="16">
        <v>19</v>
      </c>
      <c r="D259" s="16">
        <f>1808-C259</f>
        <v>1789</v>
      </c>
      <c r="E259" s="15" t="s">
        <v>50</v>
      </c>
      <c r="F259" s="17">
        <v>4</v>
      </c>
      <c r="G259" s="17">
        <v>10</v>
      </c>
      <c r="H259" s="18">
        <v>0</v>
      </c>
      <c r="I259" s="19">
        <f>((F259*324.8)+(G259*27.1)+(H259*2.3))/1000</f>
        <v>1.5702</v>
      </c>
      <c r="J259" s="15" t="s">
        <v>38</v>
      </c>
      <c r="K259" s="7" t="s">
        <v>23</v>
      </c>
      <c r="L259" s="16" t="s">
        <v>40</v>
      </c>
      <c r="N259" s="49" t="s">
        <v>25</v>
      </c>
      <c r="O259" s="35"/>
    </row>
    <row r="260" spans="1:15">
      <c r="A260" s="14" t="s">
        <v>370</v>
      </c>
      <c r="B260" s="15" t="s">
        <v>115</v>
      </c>
      <c r="C260" s="16">
        <v>32</v>
      </c>
      <c r="D260" s="16">
        <f>1808-C260</f>
        <v>1776</v>
      </c>
      <c r="E260" s="15" t="s">
        <v>373</v>
      </c>
      <c r="F260" s="17">
        <v>4</v>
      </c>
      <c r="G260" s="17">
        <v>11</v>
      </c>
      <c r="H260" s="18">
        <v>0</v>
      </c>
      <c r="I260" s="19">
        <f>((F260*324.8)+(G260*27.1)+(H260*2.3))/1000</f>
        <v>1.5973000000000002</v>
      </c>
      <c r="J260" s="15" t="s">
        <v>22</v>
      </c>
      <c r="K260" s="7" t="s">
        <v>32</v>
      </c>
      <c r="L260" s="20" t="s">
        <v>24</v>
      </c>
      <c r="N260" s="49" t="s">
        <v>25</v>
      </c>
      <c r="O260" s="35"/>
    </row>
    <row r="261" spans="1:15">
      <c r="A261" s="37" t="s">
        <v>370</v>
      </c>
      <c r="B261" s="38" t="s">
        <v>374</v>
      </c>
      <c r="C261" s="39">
        <v>40</v>
      </c>
      <c r="D261" s="39">
        <f>1808-C261</f>
        <v>1768</v>
      </c>
      <c r="E261" s="40" t="s">
        <v>67</v>
      </c>
      <c r="F261" s="40" t="s">
        <v>67</v>
      </c>
      <c r="G261" s="40" t="s">
        <v>67</v>
      </c>
      <c r="H261" s="40" t="s">
        <v>67</v>
      </c>
      <c r="I261" s="40" t="s">
        <v>67</v>
      </c>
      <c r="J261" s="38" t="s">
        <v>51</v>
      </c>
      <c r="K261" s="41" t="s">
        <v>68</v>
      </c>
      <c r="L261" s="42" t="s">
        <v>69</v>
      </c>
      <c r="M261" s="41" t="s">
        <v>375</v>
      </c>
      <c r="N261" s="49" t="s">
        <v>25</v>
      </c>
      <c r="O261" s="2"/>
    </row>
    <row r="262" spans="1:15" s="45" customFormat="1">
      <c r="A262" s="21" t="s">
        <v>370</v>
      </c>
      <c r="B262" s="22" t="s">
        <v>371</v>
      </c>
      <c r="C262" s="23">
        <v>17</v>
      </c>
      <c r="D262" s="23">
        <f>1808-C262</f>
        <v>1791</v>
      </c>
      <c r="E262" s="22" t="s">
        <v>372</v>
      </c>
      <c r="F262" s="24">
        <v>4</v>
      </c>
      <c r="G262" s="24">
        <v>9</v>
      </c>
      <c r="H262" s="24">
        <v>6</v>
      </c>
      <c r="I262" s="25">
        <f>((F262*324.8)+(G262*27.1)+(H262*2.3))/1000</f>
        <v>1.5569000000000002</v>
      </c>
      <c r="J262" s="22" t="s">
        <v>38</v>
      </c>
      <c r="K262" s="26" t="s">
        <v>203</v>
      </c>
      <c r="L262" s="23" t="s">
        <v>40</v>
      </c>
      <c r="M262" s="26"/>
      <c r="N262" s="49" t="s">
        <v>25</v>
      </c>
      <c r="O262" s="44"/>
    </row>
    <row r="263" spans="1:15">
      <c r="A263" s="14" t="s">
        <v>370</v>
      </c>
      <c r="B263" s="15" t="s">
        <v>104</v>
      </c>
      <c r="C263" s="16">
        <v>19</v>
      </c>
      <c r="D263" s="16">
        <f>1808-C263</f>
        <v>1789</v>
      </c>
      <c r="E263" s="15" t="s">
        <v>21</v>
      </c>
      <c r="F263" s="17">
        <v>5</v>
      </c>
      <c r="G263" s="17">
        <v>0</v>
      </c>
      <c r="H263" s="18">
        <v>0</v>
      </c>
      <c r="I263" s="19">
        <f>((F263*324.8)+(G263*27.1)+(H263*2.3))/1000</f>
        <v>1.6240000000000001</v>
      </c>
      <c r="J263" s="15" t="s">
        <v>38</v>
      </c>
      <c r="K263" s="7" t="s">
        <v>203</v>
      </c>
      <c r="L263" s="16" t="s">
        <v>40</v>
      </c>
      <c r="N263" s="49" t="s">
        <v>25</v>
      </c>
      <c r="O263" s="35"/>
    </row>
    <row r="264" spans="1:15">
      <c r="A264" s="14" t="s">
        <v>370</v>
      </c>
      <c r="B264" s="15" t="s">
        <v>224</v>
      </c>
      <c r="C264" s="16">
        <v>20</v>
      </c>
      <c r="D264" s="16">
        <f>1808-C264</f>
        <v>1788</v>
      </c>
      <c r="E264" s="15" t="s">
        <v>35</v>
      </c>
      <c r="F264" s="17">
        <v>4</v>
      </c>
      <c r="G264" s="17">
        <v>11</v>
      </c>
      <c r="H264" s="18">
        <v>0</v>
      </c>
      <c r="I264" s="19">
        <f>((F264*324.8)+(G264*27.1)+(H264*2.3))/1000</f>
        <v>1.5973000000000002</v>
      </c>
      <c r="J264" s="15" t="s">
        <v>38</v>
      </c>
      <c r="K264" s="7" t="s">
        <v>203</v>
      </c>
      <c r="L264" s="16" t="s">
        <v>40</v>
      </c>
      <c r="N264" s="49" t="s">
        <v>25</v>
      </c>
      <c r="O264" s="35"/>
    </row>
    <row r="265" spans="1:15">
      <c r="A265" s="14" t="s">
        <v>370</v>
      </c>
      <c r="B265" s="15" t="s">
        <v>37</v>
      </c>
      <c r="C265" s="16">
        <v>17</v>
      </c>
      <c r="D265" s="16">
        <f>1808-C265</f>
        <v>1791</v>
      </c>
      <c r="E265" s="15" t="s">
        <v>35</v>
      </c>
      <c r="F265" s="17">
        <v>4</v>
      </c>
      <c r="G265" s="17">
        <v>11</v>
      </c>
      <c r="H265" s="18">
        <v>0</v>
      </c>
      <c r="I265" s="19">
        <f>((F265*324.8)+(G265*27.1)+(H265*2.3))/1000</f>
        <v>1.5973000000000002</v>
      </c>
      <c r="J265" s="15" t="s">
        <v>38</v>
      </c>
      <c r="K265" s="7" t="s">
        <v>32</v>
      </c>
      <c r="L265" s="16" t="s">
        <v>40</v>
      </c>
      <c r="N265" s="49" t="s">
        <v>25</v>
      </c>
      <c r="O265" s="35"/>
    </row>
    <row r="266" spans="1:15">
      <c r="A266" s="14" t="s">
        <v>376</v>
      </c>
      <c r="B266" s="15" t="s">
        <v>104</v>
      </c>
      <c r="C266" s="16">
        <v>34</v>
      </c>
      <c r="D266" s="16">
        <f>1808-C266</f>
        <v>1774</v>
      </c>
      <c r="E266" s="15" t="s">
        <v>35</v>
      </c>
      <c r="F266" s="17">
        <v>4</v>
      </c>
      <c r="G266" s="17">
        <v>11</v>
      </c>
      <c r="H266" s="18">
        <v>0</v>
      </c>
      <c r="I266" s="19">
        <f>((F266*324.8)+(G266*27.1)+(H266*2.3))/1000</f>
        <v>1.5973000000000002</v>
      </c>
      <c r="J266" s="15" t="s">
        <v>22</v>
      </c>
      <c r="K266" s="7" t="s">
        <v>32</v>
      </c>
      <c r="L266" s="20" t="s">
        <v>24</v>
      </c>
      <c r="N266" s="49" t="s">
        <v>25</v>
      </c>
      <c r="O266" s="2"/>
    </row>
    <row r="267" spans="1:15" s="45" customFormat="1">
      <c r="A267" s="21" t="s">
        <v>376</v>
      </c>
      <c r="B267" s="22" t="s">
        <v>37</v>
      </c>
      <c r="C267" s="23">
        <v>20</v>
      </c>
      <c r="D267" s="23">
        <f>1808-C267</f>
        <v>1788</v>
      </c>
      <c r="E267" s="22" t="s">
        <v>45</v>
      </c>
      <c r="F267" s="24">
        <v>4</v>
      </c>
      <c r="G267" s="24">
        <v>8</v>
      </c>
      <c r="H267" s="24">
        <v>0</v>
      </c>
      <c r="I267" s="25">
        <f>((F267*324.8)+(G267*27.1)+(H267*2.3))/1000</f>
        <v>1.516</v>
      </c>
      <c r="J267" s="22" t="s">
        <v>38</v>
      </c>
      <c r="K267" s="26" t="s">
        <v>32</v>
      </c>
      <c r="L267" s="23" t="s">
        <v>40</v>
      </c>
      <c r="M267" s="26"/>
      <c r="N267" s="49" t="s">
        <v>25</v>
      </c>
      <c r="O267" s="43"/>
    </row>
    <row r="268" spans="1:15">
      <c r="A268" s="37" t="s">
        <v>376</v>
      </c>
      <c r="B268" s="38" t="s">
        <v>37</v>
      </c>
      <c r="C268" s="39">
        <v>33</v>
      </c>
      <c r="D268" s="39">
        <f>1808-C268</f>
        <v>1775</v>
      </c>
      <c r="E268" s="40" t="s">
        <v>67</v>
      </c>
      <c r="F268" s="40" t="s">
        <v>67</v>
      </c>
      <c r="G268" s="40" t="s">
        <v>67</v>
      </c>
      <c r="H268" s="40" t="s">
        <v>67</v>
      </c>
      <c r="I268" s="40" t="s">
        <v>67</v>
      </c>
      <c r="J268" s="38" t="s">
        <v>22</v>
      </c>
      <c r="K268" s="41" t="s">
        <v>68</v>
      </c>
      <c r="L268" s="42" t="s">
        <v>69</v>
      </c>
      <c r="M268" s="41" t="s">
        <v>377</v>
      </c>
      <c r="N268" s="49" t="s">
        <v>25</v>
      </c>
      <c r="O268" s="35"/>
    </row>
    <row r="269" spans="1:15">
      <c r="A269" s="21" t="s">
        <v>378</v>
      </c>
      <c r="B269" s="22" t="s">
        <v>72</v>
      </c>
      <c r="C269" s="23">
        <v>21</v>
      </c>
      <c r="D269" s="23">
        <f>1808-C269</f>
        <v>1787</v>
      </c>
      <c r="E269" s="22" t="s">
        <v>45</v>
      </c>
      <c r="F269" s="24">
        <v>4</v>
      </c>
      <c r="G269" s="24">
        <v>8</v>
      </c>
      <c r="H269" s="24">
        <v>0</v>
      </c>
      <c r="I269" s="25">
        <f>((F269*324.8)+(G269*27.1)+(H269*2.3))/1000</f>
        <v>1.516</v>
      </c>
      <c r="J269" s="22" t="s">
        <v>38</v>
      </c>
      <c r="K269" s="26" t="s">
        <v>32</v>
      </c>
      <c r="L269" s="23" t="s">
        <v>40</v>
      </c>
      <c r="M269" s="26"/>
      <c r="N269" s="49" t="s">
        <v>25</v>
      </c>
      <c r="O269" s="35"/>
    </row>
    <row r="270" spans="1:15" s="45" customFormat="1">
      <c r="A270" s="37" t="s">
        <v>379</v>
      </c>
      <c r="B270" s="38" t="s">
        <v>317</v>
      </c>
      <c r="C270" s="39">
        <v>57</v>
      </c>
      <c r="D270" s="39">
        <f>1808-C270</f>
        <v>1751</v>
      </c>
      <c r="E270" s="40" t="s">
        <v>67</v>
      </c>
      <c r="F270" s="40" t="s">
        <v>67</v>
      </c>
      <c r="G270" s="40" t="s">
        <v>67</v>
      </c>
      <c r="H270" s="40" t="s">
        <v>67</v>
      </c>
      <c r="I270" s="40" t="s">
        <v>67</v>
      </c>
      <c r="J270" s="38" t="s">
        <v>22</v>
      </c>
      <c r="K270" s="41" t="s">
        <v>68</v>
      </c>
      <c r="L270" s="42" t="s">
        <v>69</v>
      </c>
      <c r="M270" s="41" t="s">
        <v>380</v>
      </c>
      <c r="N270" s="49" t="s">
        <v>25</v>
      </c>
      <c r="O270" s="43"/>
    </row>
    <row r="271" spans="1:15">
      <c r="A271" s="14" t="s">
        <v>379</v>
      </c>
      <c r="B271" s="15" t="s">
        <v>381</v>
      </c>
      <c r="C271" s="16">
        <v>23</v>
      </c>
      <c r="D271" s="16">
        <f>1808-C271</f>
        <v>1785</v>
      </c>
      <c r="E271" s="15" t="s">
        <v>31</v>
      </c>
      <c r="F271" s="17">
        <v>5</v>
      </c>
      <c r="G271" s="17">
        <v>2</v>
      </c>
      <c r="H271" s="18">
        <v>0</v>
      </c>
      <c r="I271" s="19">
        <f>((F271*324.8)+(G271*27.1)+(H271*2.3))/1000</f>
        <v>1.6782000000000001</v>
      </c>
      <c r="J271" s="15" t="s">
        <v>22</v>
      </c>
      <c r="K271" s="7" t="s">
        <v>23</v>
      </c>
      <c r="L271" s="20" t="s">
        <v>24</v>
      </c>
      <c r="N271" s="49" t="s">
        <v>25</v>
      </c>
      <c r="O271" s="2"/>
    </row>
    <row r="272" spans="1:15">
      <c r="A272" s="14" t="s">
        <v>382</v>
      </c>
      <c r="B272" s="15" t="s">
        <v>320</v>
      </c>
      <c r="C272" s="16">
        <v>30</v>
      </c>
      <c r="D272" s="16">
        <f>1808-C272</f>
        <v>1778</v>
      </c>
      <c r="E272" s="15" t="s">
        <v>226</v>
      </c>
      <c r="F272" s="17">
        <v>5</v>
      </c>
      <c r="G272" s="17">
        <v>5</v>
      </c>
      <c r="H272" s="18">
        <v>0</v>
      </c>
      <c r="I272" s="19">
        <f>((F272*324.8)+(G272*27.1)+(H272*2.3))/1000</f>
        <v>1.7595000000000001</v>
      </c>
      <c r="J272" s="15" t="s">
        <v>22</v>
      </c>
      <c r="K272" s="7" t="s">
        <v>32</v>
      </c>
      <c r="L272" s="20" t="s">
        <v>24</v>
      </c>
      <c r="N272" s="49" t="s">
        <v>25</v>
      </c>
      <c r="O272" s="2"/>
    </row>
    <row r="273" spans="1:15">
      <c r="A273" s="14" t="s">
        <v>383</v>
      </c>
      <c r="B273" s="15" t="s">
        <v>30</v>
      </c>
      <c r="C273" s="16">
        <v>32</v>
      </c>
      <c r="D273" s="16">
        <f>1808-C273</f>
        <v>1776</v>
      </c>
      <c r="E273" s="15" t="s">
        <v>21</v>
      </c>
      <c r="F273" s="17">
        <v>5</v>
      </c>
      <c r="G273" s="17">
        <v>0</v>
      </c>
      <c r="H273" s="18">
        <v>0</v>
      </c>
      <c r="I273" s="19">
        <f>((F273*324.8)+(G273*27.1)+(H273*2.3))/1000</f>
        <v>1.6240000000000001</v>
      </c>
      <c r="J273" s="15" t="s">
        <v>22</v>
      </c>
      <c r="K273" s="7" t="s">
        <v>32</v>
      </c>
      <c r="L273" s="20" t="s">
        <v>24</v>
      </c>
      <c r="N273" s="49" t="s">
        <v>25</v>
      </c>
      <c r="O273" s="2"/>
    </row>
    <row r="274" spans="1:15">
      <c r="A274" s="21" t="s">
        <v>383</v>
      </c>
      <c r="B274" s="22" t="s">
        <v>281</v>
      </c>
      <c r="C274" s="23">
        <v>25</v>
      </c>
      <c r="D274" s="23">
        <f>1808-C274</f>
        <v>1783</v>
      </c>
      <c r="E274" s="22" t="s">
        <v>80</v>
      </c>
      <c r="F274" s="24">
        <v>4</v>
      </c>
      <c r="G274" s="24">
        <v>6</v>
      </c>
      <c r="H274" s="24">
        <v>0</v>
      </c>
      <c r="I274" s="25">
        <f>((F274*324.8)+(G274*27.1)+(H274*2.3))/1000</f>
        <v>1.4618000000000002</v>
      </c>
      <c r="J274" s="22" t="s">
        <v>38</v>
      </c>
      <c r="K274" s="26" t="s">
        <v>23</v>
      </c>
      <c r="L274" s="23" t="s">
        <v>40</v>
      </c>
      <c r="M274" s="26"/>
      <c r="N274" s="49" t="s">
        <v>25</v>
      </c>
      <c r="O274" s="35"/>
    </row>
    <row r="275" spans="1:15">
      <c r="A275" s="14" t="s">
        <v>383</v>
      </c>
      <c r="B275" s="15" t="s">
        <v>266</v>
      </c>
      <c r="C275" s="16">
        <v>36</v>
      </c>
      <c r="D275" s="16">
        <f>1808-C275</f>
        <v>1772</v>
      </c>
      <c r="E275" s="15" t="s">
        <v>50</v>
      </c>
      <c r="F275" s="17">
        <v>4</v>
      </c>
      <c r="G275" s="17">
        <v>10</v>
      </c>
      <c r="H275" s="18">
        <v>0</v>
      </c>
      <c r="I275" s="19">
        <f>((F275*324.8)+(G275*27.1)+(H275*2.3))/1000</f>
        <v>1.5702</v>
      </c>
      <c r="J275" s="15" t="s">
        <v>22</v>
      </c>
      <c r="K275" s="7" t="s">
        <v>32</v>
      </c>
      <c r="L275" s="20" t="s">
        <v>24</v>
      </c>
      <c r="N275" s="49" t="s">
        <v>25</v>
      </c>
      <c r="O275" s="2"/>
    </row>
    <row r="276" spans="1:15">
      <c r="A276" s="21" t="s">
        <v>383</v>
      </c>
      <c r="B276" s="22" t="s">
        <v>72</v>
      </c>
      <c r="C276" s="23">
        <v>18</v>
      </c>
      <c r="D276" s="23">
        <f>1808-C276</f>
        <v>1790</v>
      </c>
      <c r="E276" s="22" t="s">
        <v>45</v>
      </c>
      <c r="F276" s="24">
        <v>4</v>
      </c>
      <c r="G276" s="24">
        <v>8</v>
      </c>
      <c r="H276" s="24">
        <v>0</v>
      </c>
      <c r="I276" s="25">
        <f>((F276*324.8)+(G276*27.1)+(H276*2.3))/1000</f>
        <v>1.516</v>
      </c>
      <c r="J276" s="22" t="s">
        <v>38</v>
      </c>
      <c r="K276" s="26" t="s">
        <v>23</v>
      </c>
      <c r="L276" s="23" t="s">
        <v>40</v>
      </c>
      <c r="M276" s="26"/>
      <c r="N276" s="49" t="s">
        <v>25</v>
      </c>
      <c r="O276" s="35"/>
    </row>
    <row r="277" spans="1:15">
      <c r="A277" s="14" t="s">
        <v>383</v>
      </c>
      <c r="B277" s="15" t="s">
        <v>37</v>
      </c>
      <c r="C277" s="16">
        <v>28</v>
      </c>
      <c r="D277" s="16">
        <f>1808-C277</f>
        <v>1780</v>
      </c>
      <c r="E277" s="15" t="s">
        <v>21</v>
      </c>
      <c r="F277" s="17">
        <v>5</v>
      </c>
      <c r="G277" s="17">
        <v>0</v>
      </c>
      <c r="H277" s="18">
        <v>0</v>
      </c>
      <c r="I277" s="19">
        <f>((F277*324.8)+(G277*27.1)+(H277*2.3))/1000</f>
        <v>1.6240000000000001</v>
      </c>
      <c r="J277" s="15" t="s">
        <v>22</v>
      </c>
      <c r="K277" s="7" t="s">
        <v>23</v>
      </c>
      <c r="L277" s="20" t="s">
        <v>24</v>
      </c>
      <c r="N277" s="49" t="s">
        <v>25</v>
      </c>
      <c r="O277" s="2"/>
    </row>
    <row r="278" spans="1:15">
      <c r="A278" s="14" t="s">
        <v>384</v>
      </c>
      <c r="B278" s="15" t="s">
        <v>104</v>
      </c>
      <c r="C278" s="16">
        <v>21</v>
      </c>
      <c r="D278" s="16">
        <f>1808-C278</f>
        <v>1787</v>
      </c>
      <c r="E278" s="15" t="s">
        <v>385</v>
      </c>
      <c r="F278" s="17">
        <v>5</v>
      </c>
      <c r="G278" s="17">
        <v>0</v>
      </c>
      <c r="H278" s="17">
        <v>6</v>
      </c>
      <c r="I278" s="19">
        <f>((F278*324.8)+(G278*27.1)+(H278*2.3))/1000</f>
        <v>1.6377999999999999</v>
      </c>
      <c r="J278" s="15" t="s">
        <v>38</v>
      </c>
      <c r="K278" s="7" t="s">
        <v>32</v>
      </c>
      <c r="L278" s="16" t="s">
        <v>40</v>
      </c>
      <c r="N278" s="49" t="s">
        <v>25</v>
      </c>
      <c r="O278" s="35"/>
    </row>
    <row r="279" spans="1:15" s="45" customFormat="1">
      <c r="A279" s="37" t="s">
        <v>386</v>
      </c>
      <c r="B279" s="38" t="s">
        <v>387</v>
      </c>
      <c r="C279" s="39">
        <v>38</v>
      </c>
      <c r="D279" s="39">
        <f>1808-C279</f>
        <v>1770</v>
      </c>
      <c r="E279" s="40" t="s">
        <v>67</v>
      </c>
      <c r="F279" s="40" t="s">
        <v>67</v>
      </c>
      <c r="G279" s="40" t="s">
        <v>67</v>
      </c>
      <c r="H279" s="40" t="s">
        <v>67</v>
      </c>
      <c r="I279" s="40" t="s">
        <v>67</v>
      </c>
      <c r="J279" s="38" t="s">
        <v>51</v>
      </c>
      <c r="K279" s="41" t="s">
        <v>68</v>
      </c>
      <c r="L279" s="42" t="s">
        <v>69</v>
      </c>
      <c r="M279" s="41" t="s">
        <v>388</v>
      </c>
      <c r="N279" s="49" t="s">
        <v>25</v>
      </c>
      <c r="O279" s="44"/>
    </row>
    <row r="280" spans="1:15">
      <c r="A280" s="14" t="s">
        <v>389</v>
      </c>
      <c r="B280" s="15" t="s">
        <v>104</v>
      </c>
      <c r="C280" s="16">
        <v>27</v>
      </c>
      <c r="D280" s="16">
        <f>1808-C280</f>
        <v>1781</v>
      </c>
      <c r="E280" s="15" t="s">
        <v>21</v>
      </c>
      <c r="F280" s="17">
        <v>5</v>
      </c>
      <c r="G280" s="17">
        <v>0</v>
      </c>
      <c r="H280" s="18">
        <v>0</v>
      </c>
      <c r="I280" s="19">
        <f>((F280*324.8)+(G280*27.1)+(H280*2.3))/1000</f>
        <v>1.6240000000000001</v>
      </c>
      <c r="J280" s="15" t="s">
        <v>22</v>
      </c>
      <c r="K280" s="7" t="s">
        <v>23</v>
      </c>
      <c r="L280" s="20" t="s">
        <v>24</v>
      </c>
      <c r="N280" s="49" t="s">
        <v>25</v>
      </c>
      <c r="O280" s="2"/>
    </row>
    <row r="281" spans="1:15">
      <c r="A281" s="14" t="s">
        <v>390</v>
      </c>
      <c r="B281" s="15" t="s">
        <v>189</v>
      </c>
      <c r="C281" s="16">
        <v>30</v>
      </c>
      <c r="D281" s="16">
        <f>1808-C281</f>
        <v>1778</v>
      </c>
      <c r="E281" s="15" t="s">
        <v>35</v>
      </c>
      <c r="F281" s="17">
        <v>4</v>
      </c>
      <c r="G281" s="17">
        <v>11</v>
      </c>
      <c r="H281" s="18">
        <v>0</v>
      </c>
      <c r="I281" s="19">
        <f>((F281*324.8)+(G281*27.1)+(H281*2.3))/1000</f>
        <v>1.5973000000000002</v>
      </c>
      <c r="J281" s="15" t="s">
        <v>38</v>
      </c>
      <c r="K281" s="7" t="s">
        <v>58</v>
      </c>
      <c r="L281" s="16" t="s">
        <v>40</v>
      </c>
      <c r="N281" s="49" t="s">
        <v>25</v>
      </c>
      <c r="O281" s="35"/>
    </row>
    <row r="282" spans="1:15">
      <c r="A282" s="14" t="s">
        <v>390</v>
      </c>
      <c r="B282" s="15" t="s">
        <v>30</v>
      </c>
      <c r="C282" s="16">
        <v>27</v>
      </c>
      <c r="D282" s="16">
        <f>1808-C282</f>
        <v>1781</v>
      </c>
      <c r="E282" s="15" t="s">
        <v>35</v>
      </c>
      <c r="F282" s="17">
        <v>4</v>
      </c>
      <c r="G282" s="17">
        <v>11</v>
      </c>
      <c r="H282" s="18">
        <v>0</v>
      </c>
      <c r="I282" s="19">
        <f>((F282*324.8)+(G282*27.1)+(H282*2.3))/1000</f>
        <v>1.5973000000000002</v>
      </c>
      <c r="J282" s="15" t="s">
        <v>51</v>
      </c>
      <c r="K282" s="7" t="s">
        <v>58</v>
      </c>
      <c r="L282" s="20" t="s">
        <v>52</v>
      </c>
      <c r="N282" s="49" t="s">
        <v>25</v>
      </c>
      <c r="O282" s="35"/>
    </row>
    <row r="283" spans="1:15">
      <c r="A283" s="14" t="s">
        <v>391</v>
      </c>
      <c r="B283" s="15" t="s">
        <v>72</v>
      </c>
      <c r="C283" s="16">
        <v>34</v>
      </c>
      <c r="D283" s="16">
        <f>1808-C283</f>
        <v>1774</v>
      </c>
      <c r="E283" s="15" t="s">
        <v>50</v>
      </c>
      <c r="F283" s="17">
        <v>4</v>
      </c>
      <c r="G283" s="17">
        <v>10</v>
      </c>
      <c r="H283" s="18">
        <v>0</v>
      </c>
      <c r="I283" s="19">
        <f>((F283*324.8)+(G283*27.1)+(H283*2.3))/1000</f>
        <v>1.5702</v>
      </c>
      <c r="J283" s="15" t="s">
        <v>38</v>
      </c>
      <c r="K283" s="7" t="s">
        <v>23</v>
      </c>
      <c r="L283" s="16" t="s">
        <v>40</v>
      </c>
      <c r="N283" s="49" t="s">
        <v>25</v>
      </c>
      <c r="O283" s="35"/>
    </row>
    <row r="284" spans="1:15">
      <c r="A284" s="14" t="s">
        <v>392</v>
      </c>
      <c r="B284" s="15" t="s">
        <v>115</v>
      </c>
      <c r="C284" s="16">
        <v>26</v>
      </c>
      <c r="D284" s="16">
        <f>1808-C284</f>
        <v>1782</v>
      </c>
      <c r="E284" s="15" t="s">
        <v>21</v>
      </c>
      <c r="F284" s="17">
        <v>5</v>
      </c>
      <c r="G284" s="17">
        <v>0</v>
      </c>
      <c r="H284" s="18">
        <v>0</v>
      </c>
      <c r="I284" s="19">
        <f>((F284*324.8)+(G284*27.1)+(H284*2.3))/1000</f>
        <v>1.6240000000000001</v>
      </c>
      <c r="J284" s="15" t="s">
        <v>51</v>
      </c>
      <c r="K284" s="7" t="s">
        <v>32</v>
      </c>
      <c r="L284" s="20" t="s">
        <v>52</v>
      </c>
      <c r="N284" s="49" t="s">
        <v>25</v>
      </c>
      <c r="O284" s="2"/>
    </row>
    <row r="285" spans="1:15">
      <c r="A285" s="14" t="s">
        <v>392</v>
      </c>
      <c r="B285" s="15" t="s">
        <v>30</v>
      </c>
      <c r="C285" s="16">
        <v>33</v>
      </c>
      <c r="D285" s="16">
        <f>1808-C285</f>
        <v>1775</v>
      </c>
      <c r="E285" s="15" t="s">
        <v>177</v>
      </c>
      <c r="F285" s="17">
        <v>4</v>
      </c>
      <c r="G285" s="17">
        <v>11</v>
      </c>
      <c r="H285" s="17">
        <v>4</v>
      </c>
      <c r="I285" s="19">
        <f>((F285*324.8)+(G285*27.1)+(H285*2.3))/1000</f>
        <v>1.6065000000000003</v>
      </c>
      <c r="J285" s="15" t="s">
        <v>38</v>
      </c>
      <c r="K285" s="7" t="s">
        <v>46</v>
      </c>
      <c r="L285" s="16" t="s">
        <v>40</v>
      </c>
      <c r="N285" s="49" t="s">
        <v>25</v>
      </c>
      <c r="O285" s="35"/>
    </row>
    <row r="286" spans="1:15">
      <c r="A286" s="14" t="s">
        <v>392</v>
      </c>
      <c r="B286" s="15" t="s">
        <v>117</v>
      </c>
      <c r="C286" s="16">
        <v>22</v>
      </c>
      <c r="D286" s="16">
        <f>1808-C286</f>
        <v>1786</v>
      </c>
      <c r="E286" s="15" t="s">
        <v>177</v>
      </c>
      <c r="F286" s="17">
        <v>4</v>
      </c>
      <c r="G286" s="17">
        <v>11</v>
      </c>
      <c r="H286" s="17">
        <v>4</v>
      </c>
      <c r="I286" s="19">
        <f>((F286*324.8)+(G286*27.1)+(H286*2.3))/1000</f>
        <v>1.6065000000000003</v>
      </c>
      <c r="J286" s="15" t="s">
        <v>38</v>
      </c>
      <c r="K286" s="7" t="s">
        <v>46</v>
      </c>
      <c r="L286" s="16" t="s">
        <v>40</v>
      </c>
      <c r="N286" s="49" t="s">
        <v>25</v>
      </c>
      <c r="O286" s="2"/>
    </row>
    <row r="287" spans="1:15">
      <c r="A287" s="14" t="s">
        <v>392</v>
      </c>
      <c r="B287" s="15" t="s">
        <v>393</v>
      </c>
      <c r="C287" s="16">
        <v>33</v>
      </c>
      <c r="D287" s="16">
        <f>1808-C287</f>
        <v>1775</v>
      </c>
      <c r="E287" s="15" t="s">
        <v>31</v>
      </c>
      <c r="F287" s="17">
        <v>5</v>
      </c>
      <c r="G287" s="17">
        <v>2</v>
      </c>
      <c r="H287" s="18">
        <v>0</v>
      </c>
      <c r="I287" s="19">
        <f>((F287*324.8)+(G287*27.1)+(H287*2.3))/1000</f>
        <v>1.6782000000000001</v>
      </c>
      <c r="J287" s="15" t="s">
        <v>22</v>
      </c>
      <c r="K287" s="7" t="s">
        <v>64</v>
      </c>
      <c r="L287" s="20" t="s">
        <v>24</v>
      </c>
      <c r="N287" s="49" t="s">
        <v>25</v>
      </c>
      <c r="O287" s="35"/>
    </row>
    <row r="288" spans="1:15" ht="22">
      <c r="A288" s="14" t="s">
        <v>392</v>
      </c>
      <c r="B288" s="15" t="s">
        <v>115</v>
      </c>
      <c r="C288" s="16">
        <v>37</v>
      </c>
      <c r="D288" s="16">
        <f>1808-C288</f>
        <v>1771</v>
      </c>
      <c r="E288" s="15" t="s">
        <v>28</v>
      </c>
      <c r="F288" s="17">
        <v>5</v>
      </c>
      <c r="G288" s="17">
        <v>1</v>
      </c>
      <c r="H288" s="18">
        <v>0</v>
      </c>
      <c r="I288" s="19">
        <f>((F288*324.8)+(G288*27.1)+(H288*2.3))/1000</f>
        <v>1.6511</v>
      </c>
      <c r="J288" s="15" t="s">
        <v>22</v>
      </c>
      <c r="K288" s="7" t="s">
        <v>64</v>
      </c>
      <c r="L288" s="20" t="s">
        <v>24</v>
      </c>
      <c r="N288" s="49" t="s">
        <v>25</v>
      </c>
      <c r="O288" s="35"/>
    </row>
    <row r="289" spans="1:15">
      <c r="A289" s="14" t="s">
        <v>394</v>
      </c>
      <c r="B289" s="15" t="s">
        <v>104</v>
      </c>
      <c r="C289" s="16">
        <v>33</v>
      </c>
      <c r="D289" s="16">
        <f>1808-C289</f>
        <v>1775</v>
      </c>
      <c r="E289" s="15" t="s">
        <v>21</v>
      </c>
      <c r="F289" s="17">
        <v>5</v>
      </c>
      <c r="G289" s="17">
        <v>0</v>
      </c>
      <c r="H289" s="18">
        <v>0</v>
      </c>
      <c r="I289" s="19">
        <f>((F289*324.8)+(G289*27.1)+(H289*2.3))/1000</f>
        <v>1.6240000000000001</v>
      </c>
      <c r="J289" s="15" t="s">
        <v>22</v>
      </c>
      <c r="K289" s="7" t="s">
        <v>32</v>
      </c>
      <c r="L289" s="20" t="s">
        <v>24</v>
      </c>
      <c r="N289" s="49" t="s">
        <v>25</v>
      </c>
      <c r="O289" s="2"/>
    </row>
    <row r="290" spans="1:15">
      <c r="A290" s="14" t="s">
        <v>395</v>
      </c>
      <c r="B290" s="15" t="s">
        <v>325</v>
      </c>
      <c r="C290" s="16">
        <v>24</v>
      </c>
      <c r="D290" s="16">
        <f>1808-C290</f>
        <v>1784</v>
      </c>
      <c r="E290" s="15" t="s">
        <v>396</v>
      </c>
      <c r="F290" s="17">
        <v>5</v>
      </c>
      <c r="G290" s="17">
        <v>2</v>
      </c>
      <c r="H290" s="17">
        <v>2</v>
      </c>
      <c r="I290" s="19">
        <f>((F290*324.8)+(G290*27.1)+(H290*2.3))/1000</f>
        <v>1.6827999999999999</v>
      </c>
      <c r="J290" s="15" t="s">
        <v>38</v>
      </c>
      <c r="K290" s="7" t="s">
        <v>23</v>
      </c>
      <c r="L290" s="16" t="s">
        <v>40</v>
      </c>
      <c r="N290" s="49" t="s">
        <v>25</v>
      </c>
      <c r="O290" s="35"/>
    </row>
    <row r="291" spans="1:15">
      <c r="A291" s="21" t="s">
        <v>397</v>
      </c>
      <c r="B291" s="22" t="s">
        <v>325</v>
      </c>
      <c r="C291" s="23">
        <v>21</v>
      </c>
      <c r="D291" s="23">
        <f>1808-C291</f>
        <v>1787</v>
      </c>
      <c r="E291" s="22" t="s">
        <v>398</v>
      </c>
      <c r="F291" s="24">
        <v>4</v>
      </c>
      <c r="G291" s="24">
        <v>8</v>
      </c>
      <c r="H291" s="24">
        <v>10</v>
      </c>
      <c r="I291" s="25">
        <f>((F291*324.8)+(G291*27.1)+(H291*2.3))/1000</f>
        <v>1.5389999999999999</v>
      </c>
      <c r="J291" s="22" t="s">
        <v>38</v>
      </c>
      <c r="K291" s="26" t="s">
        <v>23</v>
      </c>
      <c r="L291" s="23" t="s">
        <v>40</v>
      </c>
      <c r="M291" s="26"/>
      <c r="N291" s="49" t="s">
        <v>25</v>
      </c>
      <c r="O291" s="35"/>
    </row>
    <row r="292" spans="1:15">
      <c r="A292" s="21" t="s">
        <v>399</v>
      </c>
      <c r="B292" s="22" t="s">
        <v>400</v>
      </c>
      <c r="C292" s="23">
        <v>30</v>
      </c>
      <c r="D292" s="23">
        <f>1808-C292</f>
        <v>1778</v>
      </c>
      <c r="E292" s="22" t="s">
        <v>45</v>
      </c>
      <c r="F292" s="24">
        <v>4</v>
      </c>
      <c r="G292" s="24">
        <v>8</v>
      </c>
      <c r="H292" s="24">
        <v>0</v>
      </c>
      <c r="I292" s="25">
        <f>((F292*324.8)+(G292*27.1)+(H292*2.3))/1000</f>
        <v>1.516</v>
      </c>
      <c r="J292" s="22" t="s">
        <v>22</v>
      </c>
      <c r="K292" s="26" t="s">
        <v>32</v>
      </c>
      <c r="L292" s="27" t="s">
        <v>24</v>
      </c>
      <c r="M292" s="26"/>
      <c r="N292" s="49" t="s">
        <v>25</v>
      </c>
      <c r="O292" s="2"/>
    </row>
    <row r="293" spans="1:15">
      <c r="A293" s="14" t="s">
        <v>401</v>
      </c>
      <c r="B293" s="15" t="s">
        <v>115</v>
      </c>
      <c r="C293" s="16">
        <v>38</v>
      </c>
      <c r="D293" s="16">
        <f>1808-C293</f>
        <v>1770</v>
      </c>
      <c r="E293" s="15" t="s">
        <v>21</v>
      </c>
      <c r="F293" s="17">
        <v>5</v>
      </c>
      <c r="G293" s="17">
        <v>0</v>
      </c>
      <c r="H293" s="18">
        <v>0</v>
      </c>
      <c r="I293" s="19">
        <f>((F293*324.8)+(G293*27.1)+(H293*2.3))/1000</f>
        <v>1.6240000000000001</v>
      </c>
      <c r="J293" s="15" t="s">
        <v>22</v>
      </c>
      <c r="K293" s="7" t="s">
        <v>32</v>
      </c>
      <c r="L293" s="20" t="s">
        <v>24</v>
      </c>
      <c r="N293" s="49" t="s">
        <v>25</v>
      </c>
      <c r="O293" s="2"/>
    </row>
    <row r="294" spans="1:15">
      <c r="A294" s="21" t="s">
        <v>401</v>
      </c>
      <c r="B294" s="22" t="s">
        <v>37</v>
      </c>
      <c r="C294" s="23">
        <v>39</v>
      </c>
      <c r="D294" s="23">
        <f>1808-C294</f>
        <v>1769</v>
      </c>
      <c r="E294" s="22" t="s">
        <v>80</v>
      </c>
      <c r="F294" s="24">
        <v>4</v>
      </c>
      <c r="G294" s="24">
        <v>6</v>
      </c>
      <c r="H294" s="24">
        <v>0</v>
      </c>
      <c r="I294" s="25">
        <f>((F294*324.8)+(G294*27.1)+(H294*2.3))/1000</f>
        <v>1.4618000000000002</v>
      </c>
      <c r="J294" s="22" t="s">
        <v>22</v>
      </c>
      <c r="K294" s="26" t="s">
        <v>23</v>
      </c>
      <c r="L294" s="27" t="s">
        <v>24</v>
      </c>
      <c r="M294" s="26"/>
      <c r="N294" s="49" t="s">
        <v>25</v>
      </c>
      <c r="O294" s="2"/>
    </row>
    <row r="295" spans="1:15" ht="22">
      <c r="A295" s="14" t="s">
        <v>402</v>
      </c>
      <c r="B295" s="15" t="s">
        <v>37</v>
      </c>
      <c r="C295" s="16">
        <v>20</v>
      </c>
      <c r="D295" s="16">
        <f>1808-C295</f>
        <v>1788</v>
      </c>
      <c r="E295" s="15" t="s">
        <v>21</v>
      </c>
      <c r="F295" s="17">
        <v>5</v>
      </c>
      <c r="G295" s="17">
        <v>0</v>
      </c>
      <c r="H295" s="18">
        <v>0</v>
      </c>
      <c r="I295" s="19">
        <f>((F295*324.8)+(G295*27.1)+(H295*2.3))/1000</f>
        <v>1.6240000000000001</v>
      </c>
      <c r="J295" s="15" t="s">
        <v>51</v>
      </c>
      <c r="K295" s="7" t="s">
        <v>32</v>
      </c>
      <c r="L295" s="20" t="s">
        <v>52</v>
      </c>
      <c r="N295" s="49" t="s">
        <v>25</v>
      </c>
      <c r="O295" s="2"/>
    </row>
    <row r="296" spans="1:15">
      <c r="A296" s="14" t="s">
        <v>403</v>
      </c>
      <c r="B296" s="15" t="s">
        <v>246</v>
      </c>
      <c r="C296" s="16">
        <v>30</v>
      </c>
      <c r="D296" s="16">
        <f>1808-C296</f>
        <v>1778</v>
      </c>
      <c r="E296" s="15" t="s">
        <v>21</v>
      </c>
      <c r="F296" s="17">
        <v>5</v>
      </c>
      <c r="G296" s="17">
        <v>0</v>
      </c>
      <c r="H296" s="18">
        <v>0</v>
      </c>
      <c r="I296" s="19">
        <f>((F296*324.8)+(G296*27.1)+(H296*2.3))/1000</f>
        <v>1.6240000000000001</v>
      </c>
      <c r="J296" s="15" t="s">
        <v>22</v>
      </c>
      <c r="K296" s="7" t="s">
        <v>64</v>
      </c>
      <c r="L296" s="20" t="s">
        <v>24</v>
      </c>
      <c r="N296" s="49" t="s">
        <v>25</v>
      </c>
      <c r="O296" s="2"/>
    </row>
    <row r="297" spans="1:15">
      <c r="A297" s="21" t="s">
        <v>403</v>
      </c>
      <c r="B297" s="22" t="s">
        <v>185</v>
      </c>
      <c r="C297" s="23">
        <v>24</v>
      </c>
      <c r="D297" s="23">
        <f>1808-C297</f>
        <v>1784</v>
      </c>
      <c r="E297" s="22" t="s">
        <v>80</v>
      </c>
      <c r="F297" s="24">
        <v>4</v>
      </c>
      <c r="G297" s="24">
        <v>6</v>
      </c>
      <c r="H297" s="24">
        <v>0</v>
      </c>
      <c r="I297" s="25">
        <f>((F297*324.8)+(G297*27.1)+(H297*2.3))/1000</f>
        <v>1.4618000000000002</v>
      </c>
      <c r="J297" s="22" t="s">
        <v>22</v>
      </c>
      <c r="K297" s="26" t="s">
        <v>64</v>
      </c>
      <c r="L297" s="27" t="s">
        <v>24</v>
      </c>
      <c r="M297" s="26"/>
      <c r="N297" s="49" t="s">
        <v>25</v>
      </c>
      <c r="O297" s="2"/>
    </row>
    <row r="298" spans="1:15">
      <c r="A298" s="21" t="s">
        <v>404</v>
      </c>
      <c r="B298" s="22" t="s">
        <v>72</v>
      </c>
      <c r="C298" s="23">
        <v>38</v>
      </c>
      <c r="D298" s="23">
        <f>1808-C298</f>
        <v>1770</v>
      </c>
      <c r="E298" s="22" t="s">
        <v>45</v>
      </c>
      <c r="F298" s="24">
        <v>4</v>
      </c>
      <c r="G298" s="24">
        <v>8</v>
      </c>
      <c r="H298" s="24">
        <v>0</v>
      </c>
      <c r="I298" s="25">
        <f>((F298*324.8)+(G298*27.1)+(H298*2.3))/1000</f>
        <v>1.516</v>
      </c>
      <c r="J298" s="22" t="s">
        <v>22</v>
      </c>
      <c r="K298" s="26" t="s">
        <v>32</v>
      </c>
      <c r="L298" s="27" t="s">
        <v>24</v>
      </c>
      <c r="M298" s="26"/>
      <c r="N298" s="49" t="s">
        <v>25</v>
      </c>
      <c r="O298" s="2"/>
    </row>
    <row r="299" spans="1:15">
      <c r="A299" s="14" t="s">
        <v>405</v>
      </c>
      <c r="B299" s="15" t="s">
        <v>115</v>
      </c>
      <c r="C299" s="16">
        <v>25</v>
      </c>
      <c r="D299" s="16">
        <f>1808-C299</f>
        <v>1783</v>
      </c>
      <c r="E299" s="15" t="s">
        <v>31</v>
      </c>
      <c r="F299" s="17">
        <v>5</v>
      </c>
      <c r="G299" s="17">
        <v>2</v>
      </c>
      <c r="H299" s="18">
        <v>0</v>
      </c>
      <c r="I299" s="19">
        <f>((F299*324.8)+(G299*27.1)+(H299*2.3))/1000</f>
        <v>1.6782000000000001</v>
      </c>
      <c r="J299" s="15" t="s">
        <v>38</v>
      </c>
      <c r="K299" s="7" t="s">
        <v>23</v>
      </c>
      <c r="L299" s="16" t="s">
        <v>40</v>
      </c>
      <c r="N299" s="49" t="s">
        <v>25</v>
      </c>
      <c r="O299" s="35"/>
    </row>
    <row r="300" spans="1:15">
      <c r="A300" s="21" t="s">
        <v>406</v>
      </c>
      <c r="B300" s="22" t="s">
        <v>407</v>
      </c>
      <c r="C300" s="23">
        <v>24</v>
      </c>
      <c r="D300" s="23">
        <f>1808-C300</f>
        <v>1784</v>
      </c>
      <c r="E300" s="22" t="s">
        <v>408</v>
      </c>
      <c r="F300" s="24">
        <v>4</v>
      </c>
      <c r="G300" s="24">
        <v>3</v>
      </c>
      <c r="H300" s="24">
        <v>0</v>
      </c>
      <c r="I300" s="25">
        <f>((F300*324.8)+(G300*27.1)+(H300*2.3))/1000</f>
        <v>1.3805000000000001</v>
      </c>
      <c r="J300" s="22" t="s">
        <v>38</v>
      </c>
      <c r="K300" s="26" t="s">
        <v>87</v>
      </c>
      <c r="L300" s="23" t="s">
        <v>40</v>
      </c>
      <c r="M300" s="26"/>
      <c r="N300" s="49" t="s">
        <v>25</v>
      </c>
      <c r="O300" s="35"/>
    </row>
    <row r="301" spans="1:15" s="45" customFormat="1" ht="22">
      <c r="A301" s="37" t="s">
        <v>409</v>
      </c>
      <c r="B301" s="38" t="s">
        <v>317</v>
      </c>
      <c r="C301" s="39">
        <v>29</v>
      </c>
      <c r="D301" s="39">
        <f>1808-C301</f>
        <v>1779</v>
      </c>
      <c r="E301" s="40" t="s">
        <v>67</v>
      </c>
      <c r="F301" s="40" t="s">
        <v>67</v>
      </c>
      <c r="G301" s="40" t="s">
        <v>67</v>
      </c>
      <c r="H301" s="40" t="s">
        <v>67</v>
      </c>
      <c r="I301" s="40" t="s">
        <v>67</v>
      </c>
      <c r="J301" s="38" t="s">
        <v>38</v>
      </c>
      <c r="K301" s="41" t="s">
        <v>68</v>
      </c>
      <c r="L301" s="42" t="s">
        <v>69</v>
      </c>
      <c r="M301" s="41" t="s">
        <v>410</v>
      </c>
      <c r="N301" s="49" t="s">
        <v>25</v>
      </c>
      <c r="O301" s="44"/>
    </row>
    <row r="302" spans="1:15" ht="22">
      <c r="A302" s="21" t="s">
        <v>411</v>
      </c>
      <c r="B302" s="22" t="s">
        <v>412</v>
      </c>
      <c r="C302" s="23">
        <v>31</v>
      </c>
      <c r="D302" s="23">
        <f>1808-C302</f>
        <v>1777</v>
      </c>
      <c r="E302" s="22" t="s">
        <v>80</v>
      </c>
      <c r="F302" s="24">
        <v>4</v>
      </c>
      <c r="G302" s="24">
        <v>6</v>
      </c>
      <c r="H302" s="24">
        <v>0</v>
      </c>
      <c r="I302" s="25">
        <f>((F302*324.8)+(G302*27.1)+(H302*2.3))/1000</f>
        <v>1.4618000000000002</v>
      </c>
      <c r="J302" s="22" t="s">
        <v>22</v>
      </c>
      <c r="K302" s="26" t="s">
        <v>32</v>
      </c>
      <c r="L302" s="27" t="s">
        <v>24</v>
      </c>
      <c r="M302" s="26"/>
      <c r="N302" s="49" t="s">
        <v>25</v>
      </c>
      <c r="O302" s="2"/>
    </row>
    <row r="303" spans="1:15">
      <c r="A303" s="21" t="s">
        <v>413</v>
      </c>
      <c r="B303" s="22" t="s">
        <v>414</v>
      </c>
      <c r="C303" s="23">
        <v>20</v>
      </c>
      <c r="D303" s="23">
        <f>1808-C303</f>
        <v>1788</v>
      </c>
      <c r="E303" s="22" t="s">
        <v>75</v>
      </c>
      <c r="F303" s="24">
        <v>4</v>
      </c>
      <c r="G303" s="24">
        <v>9</v>
      </c>
      <c r="H303" s="24">
        <v>0</v>
      </c>
      <c r="I303" s="25">
        <f>((F303*324.8)+(G303*27.1)+(H303*2.3))/1000</f>
        <v>1.5431000000000001</v>
      </c>
      <c r="J303" s="22" t="s">
        <v>38</v>
      </c>
      <c r="K303" s="26" t="s">
        <v>32</v>
      </c>
      <c r="L303" s="23" t="s">
        <v>40</v>
      </c>
      <c r="M303" s="26"/>
      <c r="N303" s="49" t="s">
        <v>25</v>
      </c>
      <c r="O303" s="35"/>
    </row>
    <row r="304" spans="1:15">
      <c r="A304" s="14" t="s">
        <v>415</v>
      </c>
      <c r="B304" s="15" t="s">
        <v>37</v>
      </c>
      <c r="C304" s="16">
        <v>32</v>
      </c>
      <c r="D304" s="16">
        <f>1808-C304</f>
        <v>1776</v>
      </c>
      <c r="E304" s="15" t="s">
        <v>21</v>
      </c>
      <c r="F304" s="17">
        <v>5</v>
      </c>
      <c r="G304" s="17">
        <v>0</v>
      </c>
      <c r="H304" s="18">
        <v>0</v>
      </c>
      <c r="I304" s="19">
        <f>((F304*324.8)+(G304*27.1)+(H304*2.3))/1000</f>
        <v>1.6240000000000001</v>
      </c>
      <c r="J304" s="15" t="s">
        <v>22</v>
      </c>
      <c r="K304" s="7" t="s">
        <v>58</v>
      </c>
      <c r="L304" s="20" t="s">
        <v>24</v>
      </c>
      <c r="N304" s="49" t="s">
        <v>25</v>
      </c>
      <c r="O304" s="2"/>
    </row>
    <row r="305" spans="1:15">
      <c r="A305" s="14" t="s">
        <v>416</v>
      </c>
      <c r="B305" s="15" t="s">
        <v>417</v>
      </c>
      <c r="C305" s="16">
        <v>23</v>
      </c>
      <c r="D305" s="16">
        <f>1808-C305</f>
        <v>1785</v>
      </c>
      <c r="E305" s="15" t="s">
        <v>418</v>
      </c>
      <c r="F305" s="17">
        <v>5</v>
      </c>
      <c r="G305" s="17">
        <v>8</v>
      </c>
      <c r="H305" s="18">
        <v>6</v>
      </c>
      <c r="I305" s="19">
        <f>((F305*324.8)+(G305*27.1)+(H305*2.3))/1000</f>
        <v>1.8545999999999998</v>
      </c>
      <c r="J305" s="15" t="s">
        <v>51</v>
      </c>
      <c r="K305" s="7" t="s">
        <v>23</v>
      </c>
      <c r="L305" s="20" t="s">
        <v>24</v>
      </c>
      <c r="M305" s="7" t="s">
        <v>419</v>
      </c>
      <c r="N305" s="49" t="s">
        <v>25</v>
      </c>
      <c r="O305" s="35"/>
    </row>
    <row r="306" spans="1:15">
      <c r="A306" s="14" t="s">
        <v>420</v>
      </c>
      <c r="B306" s="15" t="s">
        <v>421</v>
      </c>
      <c r="C306" s="16">
        <v>28</v>
      </c>
      <c r="D306" s="16">
        <f>1808-C306</f>
        <v>1780</v>
      </c>
      <c r="E306" s="15" t="s">
        <v>31</v>
      </c>
      <c r="F306" s="17">
        <v>5</v>
      </c>
      <c r="G306" s="17">
        <v>2</v>
      </c>
      <c r="H306" s="18">
        <v>0</v>
      </c>
      <c r="I306" s="19">
        <f>((F306*324.8)+(G306*27.1)+(H306*2.3))/1000</f>
        <v>1.6782000000000001</v>
      </c>
      <c r="J306" s="15" t="s">
        <v>51</v>
      </c>
      <c r="K306" s="7" t="s">
        <v>23</v>
      </c>
      <c r="L306" s="20" t="s">
        <v>24</v>
      </c>
      <c r="N306" s="49" t="s">
        <v>25</v>
      </c>
      <c r="O306" s="2"/>
    </row>
    <row r="307" spans="1:15">
      <c r="A307" s="14" t="s">
        <v>420</v>
      </c>
      <c r="B307" s="15" t="s">
        <v>422</v>
      </c>
      <c r="C307" s="16">
        <v>31</v>
      </c>
      <c r="D307" s="16">
        <f>1808-C307</f>
        <v>1777</v>
      </c>
      <c r="E307" s="15" t="s">
        <v>31</v>
      </c>
      <c r="F307" s="17">
        <v>5</v>
      </c>
      <c r="G307" s="17">
        <v>2</v>
      </c>
      <c r="H307" s="18">
        <v>0</v>
      </c>
      <c r="I307" s="19">
        <f>((F307*324.8)+(G307*27.1)+(H307*2.3))/1000</f>
        <v>1.6782000000000001</v>
      </c>
      <c r="J307" s="15" t="s">
        <v>51</v>
      </c>
      <c r="K307" s="7" t="s">
        <v>23</v>
      </c>
      <c r="L307" s="20" t="s">
        <v>24</v>
      </c>
      <c r="N307" s="49" t="s">
        <v>25</v>
      </c>
      <c r="O307" s="35"/>
    </row>
    <row r="308" spans="1:15">
      <c r="A308" s="14" t="s">
        <v>423</v>
      </c>
      <c r="B308" s="15" t="s">
        <v>224</v>
      </c>
      <c r="C308" s="16">
        <v>38</v>
      </c>
      <c r="D308" s="16">
        <f>1808-C308</f>
        <v>1770</v>
      </c>
      <c r="E308" s="15" t="s">
        <v>21</v>
      </c>
      <c r="F308" s="17">
        <v>5</v>
      </c>
      <c r="G308" s="17">
        <v>0</v>
      </c>
      <c r="H308" s="18">
        <v>0</v>
      </c>
      <c r="I308" s="19">
        <f>((F308*324.8)+(G308*27.1)+(H308*2.3))/1000</f>
        <v>1.6240000000000001</v>
      </c>
      <c r="J308" s="15" t="s">
        <v>22</v>
      </c>
      <c r="K308" s="7" t="s">
        <v>32</v>
      </c>
      <c r="L308" s="20" t="s">
        <v>24</v>
      </c>
      <c r="N308" s="49" t="s">
        <v>25</v>
      </c>
      <c r="O308" s="2"/>
    </row>
    <row r="309" spans="1:15">
      <c r="A309" s="14" t="s">
        <v>424</v>
      </c>
      <c r="B309" s="15" t="s">
        <v>282</v>
      </c>
      <c r="C309" s="16">
        <v>30</v>
      </c>
      <c r="D309" s="16">
        <f>1808-C309</f>
        <v>1778</v>
      </c>
      <c r="E309" s="15" t="s">
        <v>425</v>
      </c>
      <c r="F309" s="17">
        <v>4</v>
      </c>
      <c r="G309" s="17">
        <v>11</v>
      </c>
      <c r="H309" s="18">
        <v>0</v>
      </c>
      <c r="I309" s="19">
        <f>((F309*324.8)+(G309*27.1)+(H309*2.3))/1000</f>
        <v>1.5973000000000002</v>
      </c>
      <c r="J309" s="15" t="s">
        <v>51</v>
      </c>
      <c r="K309" s="7" t="s">
        <v>64</v>
      </c>
      <c r="L309" s="20" t="s">
        <v>65</v>
      </c>
      <c r="N309" s="49" t="s">
        <v>25</v>
      </c>
      <c r="O309" s="2"/>
    </row>
    <row r="310" spans="1:15">
      <c r="A310" s="14" t="s">
        <v>426</v>
      </c>
      <c r="B310" s="15" t="s">
        <v>427</v>
      </c>
      <c r="C310" s="16">
        <v>35</v>
      </c>
      <c r="D310" s="16">
        <f>1808-C310</f>
        <v>1773</v>
      </c>
      <c r="E310" s="15" t="s">
        <v>21</v>
      </c>
      <c r="F310" s="17">
        <v>5</v>
      </c>
      <c r="G310" s="17">
        <v>0</v>
      </c>
      <c r="H310" s="18">
        <v>0</v>
      </c>
      <c r="I310" s="19">
        <f>((F310*324.8)+(G310*27.1)+(H310*2.3))/1000</f>
        <v>1.6240000000000001</v>
      </c>
      <c r="J310" s="15" t="s">
        <v>22</v>
      </c>
      <c r="K310" s="7" t="s">
        <v>303</v>
      </c>
      <c r="L310" s="20" t="s">
        <v>24</v>
      </c>
      <c r="N310" s="49" t="s">
        <v>25</v>
      </c>
      <c r="O310" s="2"/>
    </row>
    <row r="311" spans="1:15">
      <c r="A311" s="21" t="s">
        <v>428</v>
      </c>
      <c r="B311" s="22" t="s">
        <v>429</v>
      </c>
      <c r="C311" s="23">
        <v>21</v>
      </c>
      <c r="D311" s="23">
        <f>1808-C311</f>
        <v>1787</v>
      </c>
      <c r="E311" s="22" t="s">
        <v>45</v>
      </c>
      <c r="F311" s="24">
        <v>4</v>
      </c>
      <c r="G311" s="24">
        <v>8</v>
      </c>
      <c r="H311" s="24">
        <v>0</v>
      </c>
      <c r="I311" s="25">
        <f>((F311*324.8)+(G311*27.1)+(H311*2.3))/1000</f>
        <v>1.516</v>
      </c>
      <c r="J311" s="22" t="s">
        <v>38</v>
      </c>
      <c r="K311" s="26" t="s">
        <v>23</v>
      </c>
      <c r="L311" s="23" t="s">
        <v>40</v>
      </c>
      <c r="M311" s="26"/>
      <c r="N311" s="49" t="s">
        <v>25</v>
      </c>
      <c r="O311" s="35"/>
    </row>
    <row r="312" spans="1:15">
      <c r="A312" s="14" t="s">
        <v>430</v>
      </c>
      <c r="B312" s="15" t="s">
        <v>185</v>
      </c>
      <c r="C312" s="16">
        <v>28</v>
      </c>
      <c r="D312" s="16">
        <f>1808-C312</f>
        <v>1780</v>
      </c>
      <c r="E312" s="15" t="s">
        <v>31</v>
      </c>
      <c r="F312" s="17">
        <v>5</v>
      </c>
      <c r="G312" s="17">
        <v>2</v>
      </c>
      <c r="H312" s="18">
        <v>0</v>
      </c>
      <c r="I312" s="19">
        <f>((F312*324.8)+(G312*27.1)+(H312*2.3))/1000</f>
        <v>1.6782000000000001</v>
      </c>
      <c r="J312" s="15" t="s">
        <v>22</v>
      </c>
      <c r="K312" s="7" t="s">
        <v>64</v>
      </c>
      <c r="L312" s="20" t="s">
        <v>24</v>
      </c>
      <c r="N312" s="49" t="s">
        <v>25</v>
      </c>
      <c r="O312" s="2"/>
    </row>
    <row r="313" spans="1:15">
      <c r="A313" s="14" t="s">
        <v>431</v>
      </c>
      <c r="B313" s="15" t="s">
        <v>137</v>
      </c>
      <c r="C313" s="16">
        <v>30</v>
      </c>
      <c r="D313" s="16">
        <f>1808-C313</f>
        <v>1778</v>
      </c>
      <c r="E313" s="15" t="s">
        <v>21</v>
      </c>
      <c r="F313" s="17">
        <v>5</v>
      </c>
      <c r="G313" s="17">
        <v>0</v>
      </c>
      <c r="H313" s="18">
        <v>0</v>
      </c>
      <c r="I313" s="19">
        <f>((F313*324.8)+(G313*27.1)+(H313*2.3))/1000</f>
        <v>1.6240000000000001</v>
      </c>
      <c r="J313" s="15" t="s">
        <v>22</v>
      </c>
      <c r="K313" s="7" t="s">
        <v>32</v>
      </c>
      <c r="L313" s="20" t="s">
        <v>24</v>
      </c>
      <c r="N313" s="49" t="s">
        <v>25</v>
      </c>
      <c r="O313" s="2"/>
    </row>
    <row r="314" spans="1:15">
      <c r="A314" s="21" t="s">
        <v>432</v>
      </c>
      <c r="B314" s="22" t="s">
        <v>393</v>
      </c>
      <c r="C314" s="23">
        <v>29</v>
      </c>
      <c r="D314" s="23">
        <f>1808-C314</f>
        <v>1779</v>
      </c>
      <c r="E314" s="22" t="s">
        <v>45</v>
      </c>
      <c r="F314" s="24">
        <v>4</v>
      </c>
      <c r="G314" s="24">
        <v>8</v>
      </c>
      <c r="H314" s="24">
        <v>0</v>
      </c>
      <c r="I314" s="25">
        <f>((F314*324.8)+(G314*27.1)+(H314*2.3))/1000</f>
        <v>1.516</v>
      </c>
      <c r="J314" s="22" t="s">
        <v>38</v>
      </c>
      <c r="K314" s="26" t="s">
        <v>23</v>
      </c>
      <c r="L314" s="23" t="s">
        <v>40</v>
      </c>
      <c r="M314" s="26"/>
      <c r="N314" s="49" t="s">
        <v>25</v>
      </c>
      <c r="O314" s="35"/>
    </row>
    <row r="315" spans="1:15">
      <c r="A315" s="14" t="s">
        <v>432</v>
      </c>
      <c r="B315" s="15" t="s">
        <v>434</v>
      </c>
      <c r="C315" s="16">
        <v>26</v>
      </c>
      <c r="D315" s="16">
        <f>1808-C315</f>
        <v>1782</v>
      </c>
      <c r="E315" s="15" t="s">
        <v>21</v>
      </c>
      <c r="F315" s="17">
        <v>5</v>
      </c>
      <c r="G315" s="17">
        <v>0</v>
      </c>
      <c r="H315" s="18">
        <v>0</v>
      </c>
      <c r="I315" s="19">
        <f>((F315*324.8)+(G315*27.1)+(H315*2.3))/1000</f>
        <v>1.6240000000000001</v>
      </c>
      <c r="J315" s="15" t="s">
        <v>22</v>
      </c>
      <c r="K315" s="7" t="s">
        <v>435</v>
      </c>
      <c r="L315" s="20" t="s">
        <v>24</v>
      </c>
      <c r="N315" s="49" t="s">
        <v>25</v>
      </c>
      <c r="O315" s="35"/>
    </row>
    <row r="316" spans="1:15">
      <c r="A316" s="14" t="s">
        <v>432</v>
      </c>
      <c r="B316" s="15" t="s">
        <v>201</v>
      </c>
      <c r="C316" s="16">
        <v>18</v>
      </c>
      <c r="D316" s="16">
        <f>1808-C316</f>
        <v>1790</v>
      </c>
      <c r="E316" s="15" t="s">
        <v>433</v>
      </c>
      <c r="F316" s="17">
        <v>5</v>
      </c>
      <c r="G316" s="17">
        <v>6</v>
      </c>
      <c r="H316" s="18">
        <v>0</v>
      </c>
      <c r="I316" s="19">
        <f>((F316*324.8)+(G316*27.1)+(H316*2.3))/1000</f>
        <v>1.7866</v>
      </c>
      <c r="J316" s="15" t="s">
        <v>38</v>
      </c>
      <c r="K316" s="7" t="s">
        <v>23</v>
      </c>
      <c r="L316" s="16" t="s">
        <v>40</v>
      </c>
      <c r="N316" s="49" t="s">
        <v>25</v>
      </c>
      <c r="O316" s="2"/>
    </row>
    <row r="317" spans="1:15">
      <c r="A317" s="14" t="s">
        <v>432</v>
      </c>
      <c r="B317" s="15" t="s">
        <v>436</v>
      </c>
      <c r="C317" s="16">
        <v>16</v>
      </c>
      <c r="D317" s="16">
        <f>1808-C317</f>
        <v>1792</v>
      </c>
      <c r="E317" s="15" t="s">
        <v>385</v>
      </c>
      <c r="F317" s="17">
        <v>5</v>
      </c>
      <c r="G317" s="17">
        <v>0</v>
      </c>
      <c r="H317" s="17">
        <v>6</v>
      </c>
      <c r="I317" s="19">
        <f>((F317*324.8)+(G317*27.1)+(H317*2.3))/1000</f>
        <v>1.6377999999999999</v>
      </c>
      <c r="J317" s="15" t="s">
        <v>38</v>
      </c>
      <c r="K317" s="7" t="s">
        <v>42</v>
      </c>
      <c r="L317" s="16" t="s">
        <v>40</v>
      </c>
      <c r="N317" s="49" t="s">
        <v>25</v>
      </c>
      <c r="O317" s="35"/>
    </row>
    <row r="318" spans="1:15">
      <c r="A318" s="21" t="s">
        <v>432</v>
      </c>
      <c r="B318" s="22" t="s">
        <v>278</v>
      </c>
      <c r="C318" s="23">
        <v>20</v>
      </c>
      <c r="D318" s="23">
        <f>1808-C318</f>
        <v>1788</v>
      </c>
      <c r="E318" s="22" t="s">
        <v>197</v>
      </c>
      <c r="F318" s="24">
        <v>4</v>
      </c>
      <c r="G318" s="24">
        <v>7</v>
      </c>
      <c r="H318" s="24">
        <v>0</v>
      </c>
      <c r="I318" s="25">
        <f>((F318*324.8)+(G318*27.1)+(H318*2.3))/1000</f>
        <v>1.4889000000000001</v>
      </c>
      <c r="J318" s="22" t="s">
        <v>38</v>
      </c>
      <c r="K318" s="26" t="s">
        <v>23</v>
      </c>
      <c r="L318" s="23" t="s">
        <v>40</v>
      </c>
      <c r="M318" s="26"/>
      <c r="N318" s="49" t="s">
        <v>25</v>
      </c>
      <c r="O318" s="35"/>
    </row>
    <row r="319" spans="1:15">
      <c r="A319" s="21" t="s">
        <v>437</v>
      </c>
      <c r="B319" s="22" t="s">
        <v>48</v>
      </c>
      <c r="C319" s="23">
        <v>30</v>
      </c>
      <c r="D319" s="23">
        <f>1808-C319</f>
        <v>1778</v>
      </c>
      <c r="E319" s="22" t="s">
        <v>45</v>
      </c>
      <c r="F319" s="24">
        <v>4</v>
      </c>
      <c r="G319" s="24">
        <v>8</v>
      </c>
      <c r="H319" s="24">
        <v>0</v>
      </c>
      <c r="I319" s="25">
        <f>((F319*324.8)+(G319*27.1)+(H319*2.3))/1000</f>
        <v>1.516</v>
      </c>
      <c r="J319" s="22" t="s">
        <v>38</v>
      </c>
      <c r="K319" s="26" t="s">
        <v>32</v>
      </c>
      <c r="L319" s="23" t="s">
        <v>40</v>
      </c>
      <c r="M319" s="26"/>
      <c r="N319" s="49" t="s">
        <v>25</v>
      </c>
      <c r="O319" s="35"/>
    </row>
    <row r="320" spans="1:15">
      <c r="A320" s="14" t="s">
        <v>438</v>
      </c>
      <c r="B320" s="15" t="s">
        <v>72</v>
      </c>
      <c r="C320" s="16">
        <v>21</v>
      </c>
      <c r="D320" s="16">
        <f>1808-C320</f>
        <v>1787</v>
      </c>
      <c r="E320" s="15" t="s">
        <v>35</v>
      </c>
      <c r="F320" s="17">
        <v>4</v>
      </c>
      <c r="G320" s="17">
        <v>11</v>
      </c>
      <c r="H320" s="18">
        <v>0</v>
      </c>
      <c r="I320" s="19">
        <f>((F320*324.8)+(G320*27.1)+(H320*2.3))/1000</f>
        <v>1.5973000000000002</v>
      </c>
      <c r="J320" s="15" t="s">
        <v>38</v>
      </c>
      <c r="K320" s="7" t="s">
        <v>32</v>
      </c>
      <c r="L320" s="16" t="s">
        <v>40</v>
      </c>
      <c r="N320" s="49" t="s">
        <v>25</v>
      </c>
      <c r="O320" s="35"/>
    </row>
    <row r="321" spans="1:15">
      <c r="A321" s="14" t="s">
        <v>439</v>
      </c>
      <c r="B321" s="15" t="s">
        <v>30</v>
      </c>
      <c r="C321" s="16">
        <v>34</v>
      </c>
      <c r="D321" s="16">
        <f>1808-C321</f>
        <v>1774</v>
      </c>
      <c r="E321" s="15" t="s">
        <v>31</v>
      </c>
      <c r="F321" s="17">
        <v>5</v>
      </c>
      <c r="G321" s="17">
        <v>2</v>
      </c>
      <c r="H321" s="18">
        <v>0</v>
      </c>
      <c r="I321" s="19">
        <f>((F321*324.8)+(G321*27.1)+(H321*2.3))/1000</f>
        <v>1.6782000000000001</v>
      </c>
      <c r="J321" s="15" t="s">
        <v>22</v>
      </c>
      <c r="K321" s="7" t="s">
        <v>32</v>
      </c>
      <c r="L321" s="20" t="s">
        <v>24</v>
      </c>
      <c r="N321" s="49" t="s">
        <v>25</v>
      </c>
      <c r="O321" s="2"/>
    </row>
    <row r="322" spans="1:15">
      <c r="A322" s="14" t="s">
        <v>439</v>
      </c>
      <c r="B322" s="15" t="s">
        <v>440</v>
      </c>
      <c r="C322" s="16">
        <v>17</v>
      </c>
      <c r="D322" s="16">
        <f>1808-C322</f>
        <v>1791</v>
      </c>
      <c r="E322" s="15" t="s">
        <v>50</v>
      </c>
      <c r="F322" s="17">
        <v>4</v>
      </c>
      <c r="G322" s="17">
        <v>10</v>
      </c>
      <c r="H322" s="18">
        <v>0</v>
      </c>
      <c r="I322" s="19">
        <f>((F322*324.8)+(G322*27.1)+(H322*2.3))/1000</f>
        <v>1.5702</v>
      </c>
      <c r="J322" s="15" t="s">
        <v>38</v>
      </c>
      <c r="K322" s="7" t="s">
        <v>58</v>
      </c>
      <c r="L322" s="16" t="s">
        <v>40</v>
      </c>
      <c r="N322" s="49" t="s">
        <v>25</v>
      </c>
      <c r="O322" s="35"/>
    </row>
    <row r="323" spans="1:15">
      <c r="A323" s="14" t="s">
        <v>439</v>
      </c>
      <c r="B323" s="15" t="s">
        <v>72</v>
      </c>
      <c r="C323" s="16">
        <v>18</v>
      </c>
      <c r="D323" s="16">
        <f>1808-C323</f>
        <v>1790</v>
      </c>
      <c r="E323" s="15" t="s">
        <v>35</v>
      </c>
      <c r="F323" s="17">
        <v>4</v>
      </c>
      <c r="G323" s="17">
        <v>11</v>
      </c>
      <c r="H323" s="18">
        <v>0</v>
      </c>
      <c r="I323" s="19">
        <f>((F323*324.8)+(G323*27.1)+(H323*2.3))/1000</f>
        <v>1.5973000000000002</v>
      </c>
      <c r="J323" s="15" t="s">
        <v>38</v>
      </c>
      <c r="K323" s="7" t="s">
        <v>58</v>
      </c>
      <c r="L323" s="16" t="s">
        <v>40</v>
      </c>
      <c r="N323" s="49" t="s">
        <v>25</v>
      </c>
      <c r="O323" s="35"/>
    </row>
    <row r="324" spans="1:15">
      <c r="A324" s="14" t="s">
        <v>439</v>
      </c>
      <c r="B324" s="15" t="s">
        <v>441</v>
      </c>
      <c r="C324" s="16">
        <v>33</v>
      </c>
      <c r="D324" s="16">
        <f>1808-C324</f>
        <v>1775</v>
      </c>
      <c r="E324" s="15" t="s">
        <v>35</v>
      </c>
      <c r="F324" s="17">
        <v>4</v>
      </c>
      <c r="G324" s="17">
        <v>11</v>
      </c>
      <c r="H324" s="18">
        <v>0</v>
      </c>
      <c r="I324" s="19">
        <f>((F324*324.8)+(G324*27.1)+(H324*2.3))/1000</f>
        <v>1.5973000000000002</v>
      </c>
      <c r="J324" s="15" t="s">
        <v>92</v>
      </c>
      <c r="K324" s="7" t="s">
        <v>58</v>
      </c>
      <c r="L324" s="20" t="s">
        <v>24</v>
      </c>
      <c r="N324" s="49" t="s">
        <v>25</v>
      </c>
      <c r="O324" s="35"/>
    </row>
    <row r="325" spans="1:15">
      <c r="A325" s="14" t="s">
        <v>439</v>
      </c>
      <c r="B325" s="15" t="s">
        <v>442</v>
      </c>
      <c r="C325" s="16">
        <v>17</v>
      </c>
      <c r="D325" s="16">
        <f>1808-C325</f>
        <v>1791</v>
      </c>
      <c r="E325" s="15" t="s">
        <v>233</v>
      </c>
      <c r="F325" s="17">
        <v>4</v>
      </c>
      <c r="G325" s="17">
        <v>11</v>
      </c>
      <c r="H325" s="17">
        <v>6</v>
      </c>
      <c r="I325" s="19">
        <f>((F325*324.8)+(G325*27.1)+(H325*2.3))/1000</f>
        <v>1.6111000000000002</v>
      </c>
      <c r="J325" s="15" t="s">
        <v>38</v>
      </c>
      <c r="K325" s="7" t="s">
        <v>58</v>
      </c>
      <c r="L325" s="16" t="s">
        <v>40</v>
      </c>
      <c r="N325" s="49" t="s">
        <v>25</v>
      </c>
      <c r="O325" s="35"/>
    </row>
    <row r="326" spans="1:15">
      <c r="A326" s="14" t="s">
        <v>443</v>
      </c>
      <c r="B326" s="15" t="s">
        <v>317</v>
      </c>
      <c r="C326" s="16">
        <v>35</v>
      </c>
      <c r="D326" s="16">
        <f>1808-C326</f>
        <v>1773</v>
      </c>
      <c r="E326" s="15" t="s">
        <v>35</v>
      </c>
      <c r="F326" s="17">
        <v>4</v>
      </c>
      <c r="G326" s="17">
        <v>11</v>
      </c>
      <c r="H326" s="18">
        <v>0</v>
      </c>
      <c r="I326" s="19">
        <f>((F326*324.8)+(G326*27.1)+(H326*2.3))/1000</f>
        <v>1.5973000000000002</v>
      </c>
      <c r="J326" s="15" t="s">
        <v>38</v>
      </c>
      <c r="K326" s="7" t="s">
        <v>32</v>
      </c>
      <c r="L326" s="20" t="s">
        <v>52</v>
      </c>
      <c r="N326" s="49" t="s">
        <v>25</v>
      </c>
      <c r="O326" s="35"/>
    </row>
    <row r="327" spans="1:15">
      <c r="A327" s="14" t="s">
        <v>444</v>
      </c>
      <c r="B327" s="15" t="s">
        <v>104</v>
      </c>
      <c r="C327" s="16">
        <v>28</v>
      </c>
      <c r="D327" s="16">
        <f>1808-C327</f>
        <v>1780</v>
      </c>
      <c r="E327" s="15" t="s">
        <v>192</v>
      </c>
      <c r="F327" s="17">
        <v>5</v>
      </c>
      <c r="G327" s="17">
        <v>2</v>
      </c>
      <c r="H327" s="17">
        <v>6</v>
      </c>
      <c r="I327" s="19">
        <f>((F327*324.8)+(G327*27.1)+(H327*2.3))/1000</f>
        <v>1.6919999999999999</v>
      </c>
      <c r="J327" s="15" t="s">
        <v>38</v>
      </c>
      <c r="K327" s="7" t="s">
        <v>23</v>
      </c>
      <c r="L327" s="16" t="s">
        <v>40</v>
      </c>
      <c r="N327" s="49" t="s">
        <v>25</v>
      </c>
      <c r="O327" s="35"/>
    </row>
    <row r="328" spans="1:15">
      <c r="A328" s="14" t="s">
        <v>444</v>
      </c>
      <c r="B328" s="15" t="s">
        <v>445</v>
      </c>
      <c r="C328" s="16">
        <v>31</v>
      </c>
      <c r="D328" s="16">
        <f>1808-C328</f>
        <v>1777</v>
      </c>
      <c r="E328" s="15" t="s">
        <v>31</v>
      </c>
      <c r="F328" s="17">
        <v>5</v>
      </c>
      <c r="G328" s="17">
        <v>2</v>
      </c>
      <c r="H328" s="18">
        <v>0</v>
      </c>
      <c r="I328" s="19">
        <f>((F328*324.8)+(G328*27.1)+(H328*2.3))/1000</f>
        <v>1.6782000000000001</v>
      </c>
      <c r="J328" s="15" t="s">
        <v>92</v>
      </c>
      <c r="K328" s="7" t="s">
        <v>23</v>
      </c>
      <c r="L328" s="20" t="s">
        <v>24</v>
      </c>
      <c r="N328" s="49" t="s">
        <v>25</v>
      </c>
      <c r="O328" s="35"/>
    </row>
    <row r="329" spans="1:15">
      <c r="A329" s="14" t="s">
        <v>444</v>
      </c>
      <c r="B329" s="15" t="s">
        <v>37</v>
      </c>
      <c r="C329" s="16">
        <v>30</v>
      </c>
      <c r="D329" s="16">
        <f>1808-C329</f>
        <v>1778</v>
      </c>
      <c r="E329" s="15" t="s">
        <v>35</v>
      </c>
      <c r="F329" s="17">
        <v>4</v>
      </c>
      <c r="G329" s="17">
        <v>11</v>
      </c>
      <c r="H329" s="18">
        <v>0</v>
      </c>
      <c r="I329" s="19">
        <f>((F329*324.8)+(G329*27.1)+(H329*2.3))/1000</f>
        <v>1.5973000000000002</v>
      </c>
      <c r="J329" s="15" t="s">
        <v>22</v>
      </c>
      <c r="K329" s="7" t="s">
        <v>23</v>
      </c>
      <c r="L329" s="20" t="s">
        <v>24</v>
      </c>
      <c r="N329" s="49" t="s">
        <v>25</v>
      </c>
      <c r="O329" s="2"/>
    </row>
    <row r="330" spans="1:15">
      <c r="A330" s="21" t="s">
        <v>444</v>
      </c>
      <c r="B330" s="22" t="s">
        <v>446</v>
      </c>
      <c r="C330" s="23">
        <v>16</v>
      </c>
      <c r="D330" s="23">
        <f>1808-C330</f>
        <v>1792</v>
      </c>
      <c r="E330" s="22" t="s">
        <v>45</v>
      </c>
      <c r="F330" s="24">
        <v>4</v>
      </c>
      <c r="G330" s="24">
        <v>8</v>
      </c>
      <c r="H330" s="24">
        <v>0</v>
      </c>
      <c r="I330" s="25">
        <f>((F330*324.8)+(G330*27.1)+(H330*2.3))/1000</f>
        <v>1.516</v>
      </c>
      <c r="J330" s="22" t="s">
        <v>38</v>
      </c>
      <c r="K330" s="26" t="s">
        <v>32</v>
      </c>
      <c r="L330" s="23" t="s">
        <v>40</v>
      </c>
      <c r="M330" s="26"/>
      <c r="N330" s="49" t="s">
        <v>25</v>
      </c>
      <c r="O330" s="35"/>
    </row>
    <row r="331" spans="1:15">
      <c r="A331" s="14" t="s">
        <v>447</v>
      </c>
      <c r="B331" s="15" t="s">
        <v>448</v>
      </c>
      <c r="C331" s="16">
        <v>23</v>
      </c>
      <c r="D331" s="16">
        <f>1808-C331</f>
        <v>1785</v>
      </c>
      <c r="E331" s="15" t="s">
        <v>98</v>
      </c>
      <c r="F331" s="17">
        <v>4</v>
      </c>
      <c r="G331" s="17">
        <v>10</v>
      </c>
      <c r="H331" s="17">
        <v>6</v>
      </c>
      <c r="I331" s="19">
        <f>((F331*324.8)+(G331*27.1)+(H331*2.3))/1000</f>
        <v>1.5840000000000001</v>
      </c>
      <c r="J331" s="15" t="s">
        <v>38</v>
      </c>
      <c r="K331" s="7" t="s">
        <v>23</v>
      </c>
      <c r="L331" s="16" t="s">
        <v>40</v>
      </c>
      <c r="N331" s="49" t="s">
        <v>25</v>
      </c>
      <c r="O331" s="35"/>
    </row>
    <row r="332" spans="1:15">
      <c r="A332" s="21" t="s">
        <v>447</v>
      </c>
      <c r="B332" s="22" t="s">
        <v>117</v>
      </c>
      <c r="C332" s="23">
        <v>27</v>
      </c>
      <c r="D332" s="23">
        <f>1808-C332</f>
        <v>1781</v>
      </c>
      <c r="E332" s="22" t="s">
        <v>45</v>
      </c>
      <c r="F332" s="24">
        <v>4</v>
      </c>
      <c r="G332" s="24">
        <v>8</v>
      </c>
      <c r="H332" s="24">
        <v>0</v>
      </c>
      <c r="I332" s="25">
        <f>((F332*324.8)+(G332*27.1)+(H332*2.3))/1000</f>
        <v>1.516</v>
      </c>
      <c r="J332" s="22" t="s">
        <v>38</v>
      </c>
      <c r="K332" s="26" t="s">
        <v>23</v>
      </c>
      <c r="L332" s="23" t="s">
        <v>40</v>
      </c>
      <c r="M332" s="26"/>
      <c r="N332" s="49" t="s">
        <v>25</v>
      </c>
      <c r="O332" s="35"/>
    </row>
    <row r="333" spans="1:15">
      <c r="A333" s="21" t="s">
        <v>447</v>
      </c>
      <c r="B333" s="22" t="s">
        <v>37</v>
      </c>
      <c r="C333" s="23">
        <v>30</v>
      </c>
      <c r="D333" s="23">
        <f>1808-C333</f>
        <v>1778</v>
      </c>
      <c r="E333" s="22" t="s">
        <v>80</v>
      </c>
      <c r="F333" s="24">
        <v>4</v>
      </c>
      <c r="G333" s="24">
        <v>6</v>
      </c>
      <c r="H333" s="24">
        <v>0</v>
      </c>
      <c r="I333" s="25">
        <f>((F333*324.8)+(G333*27.1)+(H333*2.3))/1000</f>
        <v>1.4618000000000002</v>
      </c>
      <c r="J333" s="22" t="s">
        <v>38</v>
      </c>
      <c r="K333" s="26" t="s">
        <v>23</v>
      </c>
      <c r="L333" s="23" t="s">
        <v>40</v>
      </c>
      <c r="M333" s="26"/>
      <c r="N333" s="49" t="s">
        <v>25</v>
      </c>
      <c r="O333" s="35"/>
    </row>
    <row r="334" spans="1:15">
      <c r="A334" s="14" t="s">
        <v>449</v>
      </c>
      <c r="B334" s="15" t="s">
        <v>450</v>
      </c>
      <c r="C334" s="16">
        <v>18</v>
      </c>
      <c r="D334" s="16">
        <f>1808-C334</f>
        <v>1790</v>
      </c>
      <c r="E334" s="15" t="s">
        <v>21</v>
      </c>
      <c r="F334" s="17">
        <v>5</v>
      </c>
      <c r="G334" s="17">
        <v>0</v>
      </c>
      <c r="H334" s="18">
        <v>0</v>
      </c>
      <c r="I334" s="19">
        <f>((F334*324.8)+(G334*27.1)+(H334*2.3))/1000</f>
        <v>1.6240000000000001</v>
      </c>
      <c r="J334" s="15" t="s">
        <v>38</v>
      </c>
      <c r="K334" s="7" t="s">
        <v>23</v>
      </c>
      <c r="L334" s="16" t="s">
        <v>40</v>
      </c>
      <c r="N334" s="49" t="s">
        <v>25</v>
      </c>
      <c r="O334" s="35"/>
    </row>
    <row r="335" spans="1:15">
      <c r="A335" s="14" t="s">
        <v>451</v>
      </c>
      <c r="B335" s="15" t="s">
        <v>137</v>
      </c>
      <c r="C335" s="16">
        <v>26</v>
      </c>
      <c r="D335" s="16">
        <f>1808-C335</f>
        <v>1782</v>
      </c>
      <c r="E335" s="15" t="s">
        <v>35</v>
      </c>
      <c r="F335" s="17">
        <v>4</v>
      </c>
      <c r="G335" s="17">
        <v>11</v>
      </c>
      <c r="H335" s="18">
        <v>0</v>
      </c>
      <c r="I335" s="19">
        <f>((F335*324.8)+(G335*27.1)+(H335*2.3))/1000</f>
        <v>1.5973000000000002</v>
      </c>
      <c r="J335" s="15" t="s">
        <v>38</v>
      </c>
      <c r="K335" s="7" t="s">
        <v>23</v>
      </c>
      <c r="L335" s="16" t="s">
        <v>40</v>
      </c>
      <c r="N335" s="49" t="s">
        <v>25</v>
      </c>
      <c r="O335" s="2"/>
    </row>
    <row r="336" spans="1:15">
      <c r="A336" s="14" t="s">
        <v>451</v>
      </c>
      <c r="B336" s="15" t="s">
        <v>137</v>
      </c>
      <c r="C336" s="16">
        <v>30</v>
      </c>
      <c r="D336" s="16">
        <f>1808-C336</f>
        <v>1778</v>
      </c>
      <c r="E336" s="15" t="s">
        <v>21</v>
      </c>
      <c r="F336" s="17">
        <v>5</v>
      </c>
      <c r="G336" s="17">
        <v>0</v>
      </c>
      <c r="H336" s="18">
        <v>0</v>
      </c>
      <c r="I336" s="19">
        <f>((F336*324.8)+(G336*27.1)+(H336*2.3))/1000</f>
        <v>1.6240000000000001</v>
      </c>
      <c r="J336" s="15" t="s">
        <v>51</v>
      </c>
      <c r="K336" s="7" t="s">
        <v>23</v>
      </c>
      <c r="L336" s="20" t="s">
        <v>24</v>
      </c>
      <c r="N336" s="49" t="s">
        <v>25</v>
      </c>
      <c r="O336" s="35"/>
    </row>
    <row r="337" spans="1:15">
      <c r="A337" s="14" t="s">
        <v>451</v>
      </c>
      <c r="B337" s="15" t="s">
        <v>37</v>
      </c>
      <c r="C337" s="16">
        <v>24</v>
      </c>
      <c r="D337" s="16">
        <f>1808-C337</f>
        <v>1784</v>
      </c>
      <c r="E337" s="15" t="s">
        <v>35</v>
      </c>
      <c r="F337" s="17">
        <v>4</v>
      </c>
      <c r="G337" s="17">
        <v>11</v>
      </c>
      <c r="H337" s="18">
        <v>0</v>
      </c>
      <c r="I337" s="19">
        <f>((F337*324.8)+(G337*27.1)+(H337*2.3))/1000</f>
        <v>1.5973000000000002</v>
      </c>
      <c r="J337" s="15" t="s">
        <v>38</v>
      </c>
      <c r="K337" s="7" t="s">
        <v>32</v>
      </c>
      <c r="L337" s="16" t="s">
        <v>40</v>
      </c>
      <c r="N337" s="49" t="s">
        <v>25</v>
      </c>
      <c r="O337" s="35"/>
    </row>
    <row r="338" spans="1:15">
      <c r="A338" s="21" t="s">
        <v>452</v>
      </c>
      <c r="B338" s="22" t="s">
        <v>117</v>
      </c>
      <c r="C338" s="23">
        <v>16</v>
      </c>
      <c r="D338" s="23">
        <f>1808-C338</f>
        <v>1792</v>
      </c>
      <c r="E338" s="22" t="s">
        <v>80</v>
      </c>
      <c r="F338" s="24">
        <v>4</v>
      </c>
      <c r="G338" s="24">
        <v>6</v>
      </c>
      <c r="H338" s="24">
        <v>0</v>
      </c>
      <c r="I338" s="25">
        <f>((F338*324.8)+(G338*27.1)+(H338*2.3))/1000</f>
        <v>1.4618000000000002</v>
      </c>
      <c r="J338" s="22" t="s">
        <v>38</v>
      </c>
      <c r="K338" s="26" t="s">
        <v>58</v>
      </c>
      <c r="L338" s="23" t="s">
        <v>40</v>
      </c>
      <c r="M338" s="26"/>
      <c r="N338" s="49" t="s">
        <v>25</v>
      </c>
      <c r="O338" s="35"/>
    </row>
    <row r="339" spans="1:15">
      <c r="A339" s="14" t="s">
        <v>452</v>
      </c>
      <c r="B339" s="15" t="s">
        <v>72</v>
      </c>
      <c r="C339" s="16">
        <v>20</v>
      </c>
      <c r="D339" s="16">
        <f>1808-C339</f>
        <v>1788</v>
      </c>
      <c r="E339" s="15" t="s">
        <v>98</v>
      </c>
      <c r="F339" s="17">
        <v>4</v>
      </c>
      <c r="G339" s="17">
        <v>10</v>
      </c>
      <c r="H339" s="17">
        <v>6</v>
      </c>
      <c r="I339" s="19">
        <f>((F339*324.8)+(G339*27.1)+(H339*2.3))/1000</f>
        <v>1.5840000000000001</v>
      </c>
      <c r="J339" s="15" t="s">
        <v>38</v>
      </c>
      <c r="K339" s="7" t="s">
        <v>58</v>
      </c>
      <c r="L339" s="16" t="s">
        <v>40</v>
      </c>
      <c r="N339" s="49" t="s">
        <v>25</v>
      </c>
      <c r="O339" s="35"/>
    </row>
    <row r="340" spans="1:15">
      <c r="A340" s="14" t="s">
        <v>453</v>
      </c>
      <c r="B340" s="15" t="s">
        <v>72</v>
      </c>
      <c r="C340" s="16">
        <v>31</v>
      </c>
      <c r="D340" s="16">
        <f>1808-C340</f>
        <v>1777</v>
      </c>
      <c r="E340" s="15" t="s">
        <v>21</v>
      </c>
      <c r="F340" s="17">
        <v>5</v>
      </c>
      <c r="G340" s="17">
        <v>0</v>
      </c>
      <c r="H340" s="18">
        <v>0</v>
      </c>
      <c r="I340" s="19">
        <f>((F340*324.8)+(G340*27.1)+(H340*2.3))/1000</f>
        <v>1.6240000000000001</v>
      </c>
      <c r="J340" s="15" t="s">
        <v>22</v>
      </c>
      <c r="K340" s="7" t="s">
        <v>32</v>
      </c>
      <c r="L340" s="20" t="s">
        <v>24</v>
      </c>
      <c r="N340" s="49" t="s">
        <v>25</v>
      </c>
      <c r="O340" s="2"/>
    </row>
    <row r="341" spans="1:15">
      <c r="A341" s="21" t="s">
        <v>454</v>
      </c>
      <c r="B341" s="22" t="s">
        <v>287</v>
      </c>
      <c r="C341" s="23">
        <v>30</v>
      </c>
      <c r="D341" s="23">
        <f>1808-C341</f>
        <v>1778</v>
      </c>
      <c r="E341" s="22" t="s">
        <v>45</v>
      </c>
      <c r="F341" s="24">
        <v>4</v>
      </c>
      <c r="G341" s="24">
        <v>8</v>
      </c>
      <c r="H341" s="24">
        <v>0</v>
      </c>
      <c r="I341" s="25">
        <f>((F341*324.8)+(G341*27.1)+(H341*2.3))/1000</f>
        <v>1.516</v>
      </c>
      <c r="J341" s="22" t="s">
        <v>22</v>
      </c>
      <c r="K341" s="26" t="s">
        <v>456</v>
      </c>
      <c r="L341" s="27" t="s">
        <v>24</v>
      </c>
      <c r="M341" s="26"/>
      <c r="N341" s="49" t="s">
        <v>25</v>
      </c>
      <c r="O341" s="2"/>
    </row>
    <row r="342" spans="1:15">
      <c r="A342" s="21" t="s">
        <v>454</v>
      </c>
      <c r="B342" s="22" t="s">
        <v>189</v>
      </c>
      <c r="C342" s="23">
        <v>30</v>
      </c>
      <c r="D342" s="23">
        <f>1808-C342</f>
        <v>1778</v>
      </c>
      <c r="E342" s="22" t="s">
        <v>45</v>
      </c>
      <c r="F342" s="24">
        <v>4</v>
      </c>
      <c r="G342" s="24">
        <v>8</v>
      </c>
      <c r="H342" s="24">
        <v>0</v>
      </c>
      <c r="I342" s="25">
        <f>((F342*324.8)+(G342*27.1)+(H342*2.3))/1000</f>
        <v>1.516</v>
      </c>
      <c r="J342" s="22" t="s">
        <v>22</v>
      </c>
      <c r="K342" s="26" t="s">
        <v>23</v>
      </c>
      <c r="L342" s="27" t="s">
        <v>24</v>
      </c>
      <c r="M342" s="26"/>
      <c r="N342" s="49" t="s">
        <v>25</v>
      </c>
      <c r="O342" s="2"/>
    </row>
    <row r="343" spans="1:15">
      <c r="A343" s="14" t="s">
        <v>454</v>
      </c>
      <c r="B343" s="15" t="s">
        <v>30</v>
      </c>
      <c r="C343" s="16">
        <v>38</v>
      </c>
      <c r="D343" s="16">
        <f>1808-C343</f>
        <v>1770</v>
      </c>
      <c r="E343" s="15" t="s">
        <v>35</v>
      </c>
      <c r="F343" s="17">
        <v>4</v>
      </c>
      <c r="G343" s="17">
        <v>11</v>
      </c>
      <c r="H343" s="18">
        <v>0</v>
      </c>
      <c r="I343" s="19">
        <f>((F343*324.8)+(G343*27.1)+(H343*2.3))/1000</f>
        <v>1.5973000000000002</v>
      </c>
      <c r="J343" s="15" t="s">
        <v>22</v>
      </c>
      <c r="K343" s="7" t="s">
        <v>32</v>
      </c>
      <c r="L343" s="20" t="s">
        <v>24</v>
      </c>
      <c r="N343" s="49" t="s">
        <v>25</v>
      </c>
      <c r="O343" s="35"/>
    </row>
    <row r="344" spans="1:15">
      <c r="A344" s="21" t="s">
        <v>454</v>
      </c>
      <c r="B344" s="22" t="s">
        <v>455</v>
      </c>
      <c r="C344" s="23">
        <v>17</v>
      </c>
      <c r="D344" s="23">
        <f>1808-C344</f>
        <v>1791</v>
      </c>
      <c r="E344" s="22" t="s">
        <v>80</v>
      </c>
      <c r="F344" s="24">
        <v>4</v>
      </c>
      <c r="G344" s="24">
        <v>6</v>
      </c>
      <c r="H344" s="24">
        <v>0</v>
      </c>
      <c r="I344" s="25">
        <f>((F344*324.8)+(G344*27.1)+(H344*2.3))/1000</f>
        <v>1.4618000000000002</v>
      </c>
      <c r="J344" s="22" t="s">
        <v>38</v>
      </c>
      <c r="K344" s="26" t="s">
        <v>23</v>
      </c>
      <c r="L344" s="23" t="s">
        <v>40</v>
      </c>
      <c r="M344" s="26"/>
      <c r="N344" s="49" t="s">
        <v>25</v>
      </c>
      <c r="O344" s="2"/>
    </row>
    <row r="345" spans="1:15">
      <c r="A345" s="14" t="s">
        <v>454</v>
      </c>
      <c r="B345" s="15" t="s">
        <v>457</v>
      </c>
      <c r="C345" s="16">
        <v>24</v>
      </c>
      <c r="D345" s="16">
        <f>1808-C345</f>
        <v>1784</v>
      </c>
      <c r="E345" s="15" t="s">
        <v>35</v>
      </c>
      <c r="F345" s="17">
        <v>4</v>
      </c>
      <c r="G345" s="17">
        <v>11</v>
      </c>
      <c r="H345" s="18">
        <v>0</v>
      </c>
      <c r="I345" s="19">
        <f>((F345*324.8)+(G345*27.1)+(H345*2.3))/1000</f>
        <v>1.5973000000000002</v>
      </c>
      <c r="J345" s="15" t="s">
        <v>38</v>
      </c>
      <c r="K345" s="7" t="s">
        <v>23</v>
      </c>
      <c r="L345" s="16" t="s">
        <v>40</v>
      </c>
      <c r="N345" s="49" t="s">
        <v>25</v>
      </c>
      <c r="O345" s="35"/>
    </row>
    <row r="346" spans="1:15">
      <c r="A346" s="14" t="s">
        <v>454</v>
      </c>
      <c r="B346" s="15" t="s">
        <v>241</v>
      </c>
      <c r="C346" s="16">
        <v>36</v>
      </c>
      <c r="D346" s="16">
        <f>1808-C346</f>
        <v>1772</v>
      </c>
      <c r="E346" s="15" t="s">
        <v>21</v>
      </c>
      <c r="F346" s="17">
        <v>5</v>
      </c>
      <c r="G346" s="17">
        <v>0</v>
      </c>
      <c r="H346" s="18">
        <v>0</v>
      </c>
      <c r="I346" s="19">
        <f>((F346*324.8)+(G346*27.1)+(H346*2.3))/1000</f>
        <v>1.6240000000000001</v>
      </c>
      <c r="J346" s="15" t="s">
        <v>22</v>
      </c>
      <c r="K346" s="7" t="s">
        <v>32</v>
      </c>
      <c r="L346" s="20" t="s">
        <v>24</v>
      </c>
      <c r="N346" s="49" t="s">
        <v>25</v>
      </c>
      <c r="O346" s="2"/>
    </row>
    <row r="347" spans="1:15">
      <c r="A347" s="21" t="s">
        <v>454</v>
      </c>
      <c r="B347" s="22" t="s">
        <v>458</v>
      </c>
      <c r="C347" s="23">
        <v>33</v>
      </c>
      <c r="D347" s="23">
        <f>1808-C347</f>
        <v>1775</v>
      </c>
      <c r="E347" s="22" t="s">
        <v>80</v>
      </c>
      <c r="F347" s="24">
        <v>4</v>
      </c>
      <c r="G347" s="24">
        <v>6</v>
      </c>
      <c r="H347" s="24">
        <v>0</v>
      </c>
      <c r="I347" s="25">
        <f>((F347*324.8)+(G347*27.1)+(H347*2.3))/1000</f>
        <v>1.4618000000000002</v>
      </c>
      <c r="J347" s="22" t="s">
        <v>22</v>
      </c>
      <c r="K347" s="26" t="s">
        <v>32</v>
      </c>
      <c r="L347" s="27" t="s">
        <v>24</v>
      </c>
      <c r="M347" s="26"/>
      <c r="N347" s="49" t="s">
        <v>25</v>
      </c>
      <c r="O347" s="2"/>
    </row>
    <row r="348" spans="1:15">
      <c r="A348" s="21" t="s">
        <v>454</v>
      </c>
      <c r="B348" s="22" t="s">
        <v>261</v>
      </c>
      <c r="C348" s="23">
        <v>34</v>
      </c>
      <c r="D348" s="23">
        <f>1808-C348</f>
        <v>1774</v>
      </c>
      <c r="E348" s="22" t="s">
        <v>45</v>
      </c>
      <c r="F348" s="24">
        <v>4</v>
      </c>
      <c r="G348" s="24">
        <v>8</v>
      </c>
      <c r="H348" s="24">
        <v>0</v>
      </c>
      <c r="I348" s="25">
        <f>((F348*324.8)+(G348*27.1)+(H348*2.3))/1000</f>
        <v>1.516</v>
      </c>
      <c r="J348" s="22" t="s">
        <v>22</v>
      </c>
      <c r="K348" s="26" t="s">
        <v>23</v>
      </c>
      <c r="L348" s="27" t="s">
        <v>24</v>
      </c>
      <c r="M348" s="26"/>
      <c r="N348" s="49" t="s">
        <v>25</v>
      </c>
      <c r="O348" s="2"/>
    </row>
    <row r="349" spans="1:15">
      <c r="A349" s="14" t="s">
        <v>454</v>
      </c>
      <c r="B349" s="15" t="s">
        <v>37</v>
      </c>
      <c r="C349" s="16">
        <v>21</v>
      </c>
      <c r="D349" s="16">
        <f>1808-C349</f>
        <v>1787</v>
      </c>
      <c r="E349" s="15" t="s">
        <v>21</v>
      </c>
      <c r="F349" s="17">
        <v>5</v>
      </c>
      <c r="G349" s="17">
        <v>0</v>
      </c>
      <c r="H349" s="18">
        <v>0</v>
      </c>
      <c r="I349" s="19">
        <f>((F349*324.8)+(G349*27.1)+(H349*2.3))/1000</f>
        <v>1.6240000000000001</v>
      </c>
      <c r="J349" s="15" t="s">
        <v>38</v>
      </c>
      <c r="K349" s="7" t="s">
        <v>23</v>
      </c>
      <c r="L349" s="16" t="s">
        <v>40</v>
      </c>
      <c r="N349" s="49" t="s">
        <v>25</v>
      </c>
      <c r="O349" s="2"/>
    </row>
    <row r="350" spans="1:15">
      <c r="A350" s="14" t="s">
        <v>454</v>
      </c>
      <c r="B350" s="15" t="s">
        <v>37</v>
      </c>
      <c r="C350" s="16">
        <v>30</v>
      </c>
      <c r="D350" s="16">
        <f>1808-C350</f>
        <v>1778</v>
      </c>
      <c r="E350" s="15" t="s">
        <v>50</v>
      </c>
      <c r="F350" s="17">
        <v>4</v>
      </c>
      <c r="G350" s="17">
        <v>10</v>
      </c>
      <c r="H350" s="18">
        <v>0</v>
      </c>
      <c r="I350" s="19">
        <f>((F350*324.8)+(G350*27.1)+(H350*2.3))/1000</f>
        <v>1.5702</v>
      </c>
      <c r="J350" s="15" t="s">
        <v>22</v>
      </c>
      <c r="K350" s="7" t="s">
        <v>32</v>
      </c>
      <c r="L350" s="20" t="s">
        <v>24</v>
      </c>
      <c r="N350" s="49" t="s">
        <v>25</v>
      </c>
      <c r="O350" s="35"/>
    </row>
    <row r="351" spans="1:15">
      <c r="A351" s="14" t="s">
        <v>459</v>
      </c>
      <c r="B351" s="15" t="s">
        <v>37</v>
      </c>
      <c r="C351" s="16">
        <v>39</v>
      </c>
      <c r="D351" s="16">
        <f>1808-C351</f>
        <v>1769</v>
      </c>
      <c r="E351" s="15" t="s">
        <v>50</v>
      </c>
      <c r="F351" s="17">
        <v>4</v>
      </c>
      <c r="G351" s="17">
        <v>10</v>
      </c>
      <c r="H351" s="18">
        <v>0</v>
      </c>
      <c r="I351" s="19">
        <f>((F351*324.8)+(G351*27.1)+(H351*2.3))/1000</f>
        <v>1.5702</v>
      </c>
      <c r="J351" s="15" t="s">
        <v>51</v>
      </c>
      <c r="K351" s="7" t="s">
        <v>39</v>
      </c>
      <c r="L351" s="20" t="s">
        <v>65</v>
      </c>
      <c r="N351" s="49" t="s">
        <v>25</v>
      </c>
      <c r="O351" s="2"/>
    </row>
    <row r="352" spans="1:15">
      <c r="A352" s="21" t="s">
        <v>460</v>
      </c>
      <c r="B352" s="22" t="s">
        <v>461</v>
      </c>
      <c r="C352" s="23">
        <v>16</v>
      </c>
      <c r="D352" s="23">
        <f>1808-C352</f>
        <v>1792</v>
      </c>
      <c r="E352" s="22" t="s">
        <v>80</v>
      </c>
      <c r="F352" s="24">
        <v>4</v>
      </c>
      <c r="G352" s="24">
        <v>6</v>
      </c>
      <c r="H352" s="24">
        <v>0</v>
      </c>
      <c r="I352" s="25">
        <f>((F352*324.8)+(G352*27.1)+(H352*2.3))/1000</f>
        <v>1.4618000000000002</v>
      </c>
      <c r="J352" s="22" t="s">
        <v>38</v>
      </c>
      <c r="K352" s="26" t="s">
        <v>23</v>
      </c>
      <c r="L352" s="23" t="s">
        <v>40</v>
      </c>
      <c r="M352" s="26"/>
      <c r="N352" s="49" t="s">
        <v>25</v>
      </c>
      <c r="O352" s="35"/>
    </row>
    <row r="353" spans="1:15" ht="22">
      <c r="A353" s="21" t="s">
        <v>460</v>
      </c>
      <c r="B353" s="22" t="s">
        <v>72</v>
      </c>
      <c r="C353" s="23">
        <v>20</v>
      </c>
      <c r="D353" s="23">
        <f>1808-C353</f>
        <v>1788</v>
      </c>
      <c r="E353" s="22" t="s">
        <v>462</v>
      </c>
      <c r="F353" s="24">
        <v>4</v>
      </c>
      <c r="G353" s="24">
        <v>8</v>
      </c>
      <c r="H353" s="24">
        <v>0</v>
      </c>
      <c r="I353" s="25">
        <f>((F353*324.8)+(G353*27.1)+(H353*2.3))/1000</f>
        <v>1.516</v>
      </c>
      <c r="J353" s="22" t="s">
        <v>38</v>
      </c>
      <c r="K353" s="26" t="s">
        <v>23</v>
      </c>
      <c r="L353" s="23" t="s">
        <v>40</v>
      </c>
      <c r="M353" s="26"/>
      <c r="N353" s="49" t="s">
        <v>25</v>
      </c>
      <c r="O353" s="2"/>
    </row>
    <row r="354" spans="1:15">
      <c r="A354" s="14" t="s">
        <v>460</v>
      </c>
      <c r="B354" s="15" t="s">
        <v>72</v>
      </c>
      <c r="C354" s="16">
        <v>35</v>
      </c>
      <c r="D354" s="16">
        <f>1808-C354</f>
        <v>1773</v>
      </c>
      <c r="E354" s="15" t="s">
        <v>50</v>
      </c>
      <c r="F354" s="17">
        <v>4</v>
      </c>
      <c r="G354" s="17">
        <v>10</v>
      </c>
      <c r="H354" s="18">
        <v>0</v>
      </c>
      <c r="I354" s="19">
        <f>((F354*324.8)+(G354*27.1)+(H354*2.3))/1000</f>
        <v>1.5702</v>
      </c>
      <c r="J354" s="15" t="s">
        <v>22</v>
      </c>
      <c r="K354" s="7" t="s">
        <v>32</v>
      </c>
      <c r="L354" s="20" t="s">
        <v>24</v>
      </c>
      <c r="N354" s="49" t="s">
        <v>25</v>
      </c>
      <c r="O354" s="35"/>
    </row>
    <row r="355" spans="1:15">
      <c r="A355" s="14" t="s">
        <v>463</v>
      </c>
      <c r="B355" s="15" t="s">
        <v>37</v>
      </c>
      <c r="C355" s="16">
        <v>36</v>
      </c>
      <c r="D355" s="16">
        <f>1808-C355</f>
        <v>1772</v>
      </c>
      <c r="E355" s="15" t="s">
        <v>50</v>
      </c>
      <c r="F355" s="17">
        <v>4</v>
      </c>
      <c r="G355" s="17">
        <v>10</v>
      </c>
      <c r="H355" s="18">
        <v>0</v>
      </c>
      <c r="I355" s="19">
        <f>((F355*324.8)+(G355*27.1)+(H355*2.3))/1000</f>
        <v>1.5702</v>
      </c>
      <c r="J355" s="15" t="s">
        <v>22</v>
      </c>
      <c r="K355" s="7" t="s">
        <v>32</v>
      </c>
      <c r="L355" s="20" t="s">
        <v>24</v>
      </c>
      <c r="N355" s="49" t="s">
        <v>25</v>
      </c>
      <c r="O355" s="2"/>
    </row>
    <row r="356" spans="1:15">
      <c r="A356" s="14" t="s">
        <v>464</v>
      </c>
      <c r="B356" s="15" t="s">
        <v>465</v>
      </c>
      <c r="C356" s="16">
        <v>39</v>
      </c>
      <c r="D356" s="16">
        <f>1808-C356</f>
        <v>1769</v>
      </c>
      <c r="E356" s="15" t="s">
        <v>21</v>
      </c>
      <c r="F356" s="17">
        <v>5</v>
      </c>
      <c r="G356" s="17">
        <v>0</v>
      </c>
      <c r="H356" s="18">
        <v>0</v>
      </c>
      <c r="I356" s="19">
        <f>((F356*324.8)+(G356*27.1)+(H356*2.3))/1000</f>
        <v>1.6240000000000001</v>
      </c>
      <c r="J356" s="15" t="s">
        <v>22</v>
      </c>
      <c r="K356" s="7" t="s">
        <v>32</v>
      </c>
      <c r="L356" s="20" t="s">
        <v>24</v>
      </c>
      <c r="N356" s="49" t="s">
        <v>25</v>
      </c>
      <c r="O356" s="2"/>
    </row>
    <row r="357" spans="1:15">
      <c r="A357" s="21" t="s">
        <v>464</v>
      </c>
      <c r="B357" s="22" t="s">
        <v>466</v>
      </c>
      <c r="C357" s="23">
        <v>16</v>
      </c>
      <c r="D357" s="23">
        <f>1808-C357</f>
        <v>1792</v>
      </c>
      <c r="E357" s="22" t="s">
        <v>82</v>
      </c>
      <c r="F357" s="24">
        <v>4</v>
      </c>
      <c r="G357" s="24">
        <v>4</v>
      </c>
      <c r="H357" s="24">
        <v>0</v>
      </c>
      <c r="I357" s="25">
        <f>((F357*324.8)+(G357*27.1)+(H357*2.3))/1000</f>
        <v>1.4076000000000002</v>
      </c>
      <c r="J357" s="22" t="s">
        <v>38</v>
      </c>
      <c r="K357" s="26" t="s">
        <v>23</v>
      </c>
      <c r="L357" s="23" t="s">
        <v>40</v>
      </c>
      <c r="M357" s="26"/>
      <c r="N357" s="49" t="s">
        <v>25</v>
      </c>
      <c r="O357" s="35"/>
    </row>
    <row r="358" spans="1:15">
      <c r="A358" s="14" t="s">
        <v>464</v>
      </c>
      <c r="B358" s="15" t="s">
        <v>467</v>
      </c>
      <c r="C358" s="16">
        <v>19</v>
      </c>
      <c r="D358" s="16">
        <f>1808-C358</f>
        <v>1789</v>
      </c>
      <c r="E358" s="15" t="s">
        <v>50</v>
      </c>
      <c r="F358" s="17">
        <v>4</v>
      </c>
      <c r="G358" s="17">
        <v>10</v>
      </c>
      <c r="H358" s="18">
        <v>0</v>
      </c>
      <c r="I358" s="19">
        <f>((F358*324.8)+(G358*27.1)+(H358*2.3))/1000</f>
        <v>1.5702</v>
      </c>
      <c r="J358" s="15" t="s">
        <v>38</v>
      </c>
      <c r="K358" s="7" t="s">
        <v>23</v>
      </c>
      <c r="L358" s="16" t="s">
        <v>40</v>
      </c>
      <c r="N358" s="49" t="s">
        <v>25</v>
      </c>
      <c r="O358" s="2"/>
    </row>
    <row r="359" spans="1:15">
      <c r="A359" s="14" t="s">
        <v>464</v>
      </c>
      <c r="B359" s="15" t="s">
        <v>467</v>
      </c>
      <c r="C359" s="16">
        <v>36</v>
      </c>
      <c r="D359" s="16">
        <f>1808-C359</f>
        <v>1772</v>
      </c>
      <c r="E359" s="15" t="s">
        <v>35</v>
      </c>
      <c r="F359" s="17">
        <v>4</v>
      </c>
      <c r="G359" s="17">
        <v>11</v>
      </c>
      <c r="H359" s="18">
        <v>0</v>
      </c>
      <c r="I359" s="19">
        <f>((F359*324.8)+(G359*27.1)+(H359*2.3))/1000</f>
        <v>1.5973000000000002</v>
      </c>
      <c r="J359" s="15" t="s">
        <v>22</v>
      </c>
      <c r="K359" s="7" t="s">
        <v>32</v>
      </c>
      <c r="L359" s="20" t="s">
        <v>24</v>
      </c>
      <c r="N359" s="49" t="s">
        <v>25</v>
      </c>
      <c r="O359" s="35"/>
    </row>
    <row r="360" spans="1:15">
      <c r="A360" s="21" t="s">
        <v>468</v>
      </c>
      <c r="B360" s="22" t="s">
        <v>469</v>
      </c>
      <c r="C360" s="23">
        <v>31</v>
      </c>
      <c r="D360" s="23">
        <f>1808-C360</f>
        <v>1777</v>
      </c>
      <c r="E360" s="22" t="s">
        <v>99</v>
      </c>
      <c r="F360" s="24">
        <v>4</v>
      </c>
      <c r="G360" s="24">
        <v>5</v>
      </c>
      <c r="H360" s="24">
        <v>0</v>
      </c>
      <c r="I360" s="25">
        <f>((F360*324.8)+(G360*27.1)+(H360*2.3))/1000</f>
        <v>1.4347000000000001</v>
      </c>
      <c r="J360" s="22" t="s">
        <v>51</v>
      </c>
      <c r="K360" s="26" t="s">
        <v>58</v>
      </c>
      <c r="L360" s="27" t="s">
        <v>52</v>
      </c>
      <c r="M360" s="26"/>
      <c r="N360" s="49" t="s">
        <v>25</v>
      </c>
      <c r="O360" s="35"/>
    </row>
    <row r="361" spans="1:15">
      <c r="A361" s="14" t="s">
        <v>470</v>
      </c>
      <c r="B361" s="15" t="s">
        <v>467</v>
      </c>
      <c r="C361" s="16">
        <v>30</v>
      </c>
      <c r="D361" s="16">
        <f>1808-C361</f>
        <v>1778</v>
      </c>
      <c r="E361" s="15" t="s">
        <v>21</v>
      </c>
      <c r="F361" s="17">
        <v>5</v>
      </c>
      <c r="G361" s="17">
        <v>0</v>
      </c>
      <c r="H361" s="18">
        <v>0</v>
      </c>
      <c r="I361" s="19">
        <f>((F361*324.8)+(G361*27.1)+(H361*2.3))/1000</f>
        <v>1.6240000000000001</v>
      </c>
      <c r="J361" s="15" t="s">
        <v>38</v>
      </c>
      <c r="K361" s="7" t="s">
        <v>58</v>
      </c>
      <c r="L361" s="16" t="s">
        <v>40</v>
      </c>
      <c r="N361" s="49" t="s">
        <v>25</v>
      </c>
      <c r="O361" s="35"/>
    </row>
    <row r="362" spans="1:15">
      <c r="A362" s="14" t="s">
        <v>471</v>
      </c>
      <c r="B362" s="15" t="s">
        <v>37</v>
      </c>
      <c r="C362" s="16">
        <v>20</v>
      </c>
      <c r="D362" s="16">
        <f>1808-C362</f>
        <v>1788</v>
      </c>
      <c r="E362" s="15" t="s">
        <v>385</v>
      </c>
      <c r="F362" s="17">
        <v>5</v>
      </c>
      <c r="G362" s="17">
        <v>0</v>
      </c>
      <c r="H362" s="17">
        <v>6</v>
      </c>
      <c r="I362" s="19">
        <f>((F362*324.8)+(G362*27.1)+(H362*2.3))/1000</f>
        <v>1.6377999999999999</v>
      </c>
      <c r="J362" s="15" t="s">
        <v>38</v>
      </c>
      <c r="K362" s="7" t="s">
        <v>32</v>
      </c>
      <c r="L362" s="16" t="s">
        <v>40</v>
      </c>
      <c r="N362" s="49" t="s">
        <v>25</v>
      </c>
      <c r="O362" s="35"/>
    </row>
    <row r="363" spans="1:15">
      <c r="A363" s="21" t="s">
        <v>472</v>
      </c>
      <c r="B363" s="22" t="s">
        <v>473</v>
      </c>
      <c r="C363" s="23">
        <v>37</v>
      </c>
      <c r="D363" s="23">
        <f>1808-C363</f>
        <v>1771</v>
      </c>
      <c r="E363" s="22" t="s">
        <v>80</v>
      </c>
      <c r="F363" s="24">
        <v>4</v>
      </c>
      <c r="G363" s="24">
        <v>6</v>
      </c>
      <c r="H363" s="24">
        <v>0</v>
      </c>
      <c r="I363" s="25">
        <f>((F363*324.8)+(G363*27.1)+(H363*2.3))/1000</f>
        <v>1.4618000000000002</v>
      </c>
      <c r="J363" s="22" t="s">
        <v>92</v>
      </c>
      <c r="K363" s="26" t="s">
        <v>39</v>
      </c>
      <c r="L363" s="27" t="s">
        <v>24</v>
      </c>
      <c r="M363" s="26"/>
      <c r="N363" s="49" t="s">
        <v>25</v>
      </c>
      <c r="O363" s="35"/>
    </row>
    <row r="364" spans="1:15" ht="22">
      <c r="A364" s="21" t="s">
        <v>472</v>
      </c>
      <c r="B364" s="22" t="s">
        <v>387</v>
      </c>
      <c r="C364" s="23">
        <v>30</v>
      </c>
      <c r="D364" s="23">
        <f>1808-C364</f>
        <v>1778</v>
      </c>
      <c r="E364" s="22" t="s">
        <v>80</v>
      </c>
      <c r="F364" s="24">
        <v>4</v>
      </c>
      <c r="G364" s="24">
        <v>6</v>
      </c>
      <c r="H364" s="24">
        <v>0</v>
      </c>
      <c r="I364" s="25">
        <f>((F364*324.8)+(G364*27.1)+(H364*2.3))/1000</f>
        <v>1.4618000000000002</v>
      </c>
      <c r="J364" s="22" t="s">
        <v>38</v>
      </c>
      <c r="K364" s="26" t="s">
        <v>23</v>
      </c>
      <c r="L364" s="23" t="s">
        <v>40</v>
      </c>
      <c r="M364" s="26"/>
      <c r="N364" s="49" t="s">
        <v>25</v>
      </c>
      <c r="O364" s="2"/>
    </row>
    <row r="365" spans="1:15">
      <c r="A365" s="14" t="s">
        <v>472</v>
      </c>
      <c r="B365" s="15" t="s">
        <v>171</v>
      </c>
      <c r="C365" s="16">
        <v>27</v>
      </c>
      <c r="D365" s="16">
        <f>1808-C365</f>
        <v>1781</v>
      </c>
      <c r="E365" s="15" t="s">
        <v>21</v>
      </c>
      <c r="F365" s="17">
        <v>5</v>
      </c>
      <c r="G365" s="17">
        <v>0</v>
      </c>
      <c r="H365" s="18">
        <v>0</v>
      </c>
      <c r="I365" s="19">
        <f>((F365*324.8)+(G365*27.1)+(H365*2.3))/1000</f>
        <v>1.6240000000000001</v>
      </c>
      <c r="J365" s="15" t="s">
        <v>22</v>
      </c>
      <c r="K365" s="7" t="s">
        <v>23</v>
      </c>
      <c r="L365" s="20" t="s">
        <v>24</v>
      </c>
      <c r="N365" s="49" t="s">
        <v>25</v>
      </c>
      <c r="O365" s="35"/>
    </row>
    <row r="366" spans="1:15">
      <c r="A366" s="14" t="s">
        <v>474</v>
      </c>
      <c r="B366" s="15" t="s">
        <v>475</v>
      </c>
      <c r="C366" s="16">
        <v>21</v>
      </c>
      <c r="D366" s="16">
        <f>1808-C366</f>
        <v>1787</v>
      </c>
      <c r="E366" s="15" t="s">
        <v>476</v>
      </c>
      <c r="F366" s="17">
        <v>5</v>
      </c>
      <c r="G366" s="17">
        <v>0</v>
      </c>
      <c r="H366" s="17">
        <v>4</v>
      </c>
      <c r="I366" s="19">
        <f>((F366*324.8)+(G366*27.1)+(H366*2.3))/1000</f>
        <v>1.6332</v>
      </c>
      <c r="J366" s="15" t="s">
        <v>38</v>
      </c>
      <c r="K366" s="7" t="s">
        <v>23</v>
      </c>
      <c r="L366" s="16" t="s">
        <v>40</v>
      </c>
      <c r="N366" s="49" t="s">
        <v>25</v>
      </c>
      <c r="O366" s="35"/>
    </row>
    <row r="367" spans="1:15">
      <c r="A367" s="14" t="s">
        <v>477</v>
      </c>
      <c r="B367" s="15" t="s">
        <v>478</v>
      </c>
      <c r="C367" s="16">
        <v>30</v>
      </c>
      <c r="D367" s="16">
        <f>1808-C367</f>
        <v>1778</v>
      </c>
      <c r="E367" s="15" t="s">
        <v>50</v>
      </c>
      <c r="F367" s="17">
        <v>4</v>
      </c>
      <c r="G367" s="17">
        <v>10</v>
      </c>
      <c r="H367" s="18">
        <v>0</v>
      </c>
      <c r="I367" s="19">
        <f>((F367*324.8)+(G367*27.1)+(H367*2.3))/1000</f>
        <v>1.5702</v>
      </c>
      <c r="J367" s="15" t="s">
        <v>22</v>
      </c>
      <c r="K367" s="7" t="s">
        <v>32</v>
      </c>
      <c r="L367" s="20" t="s">
        <v>24</v>
      </c>
      <c r="N367" s="49" t="s">
        <v>25</v>
      </c>
      <c r="O367" s="2"/>
    </row>
    <row r="368" spans="1:15">
      <c r="A368" s="14" t="s">
        <v>477</v>
      </c>
      <c r="B368" s="15" t="s">
        <v>479</v>
      </c>
      <c r="C368" s="16">
        <v>19</v>
      </c>
      <c r="D368" s="16">
        <f>1808-C368</f>
        <v>1789</v>
      </c>
      <c r="E368" s="15" t="s">
        <v>476</v>
      </c>
      <c r="F368" s="17">
        <v>5</v>
      </c>
      <c r="G368" s="17">
        <v>0</v>
      </c>
      <c r="H368" s="17">
        <v>4</v>
      </c>
      <c r="I368" s="19">
        <f>((F368*324.8)+(G368*27.1)+(H368*2.3))/1000</f>
        <v>1.6332</v>
      </c>
      <c r="J368" s="15" t="s">
        <v>38</v>
      </c>
      <c r="K368" s="7" t="s">
        <v>23</v>
      </c>
      <c r="L368" s="16" t="s">
        <v>40</v>
      </c>
      <c r="N368" s="49" t="s">
        <v>25</v>
      </c>
      <c r="O368" s="35"/>
    </row>
    <row r="369" spans="1:15">
      <c r="A369" s="14" t="s">
        <v>477</v>
      </c>
      <c r="B369" s="15" t="s">
        <v>480</v>
      </c>
      <c r="C369" s="16">
        <v>36</v>
      </c>
      <c r="D369" s="16">
        <f>1808-C369</f>
        <v>1772</v>
      </c>
      <c r="E369" s="15" t="s">
        <v>21</v>
      </c>
      <c r="F369" s="17">
        <v>5</v>
      </c>
      <c r="G369" s="17">
        <v>0</v>
      </c>
      <c r="H369" s="18">
        <v>0</v>
      </c>
      <c r="I369" s="19">
        <f>((F369*324.8)+(G369*27.1)+(H369*2.3))/1000</f>
        <v>1.6240000000000001</v>
      </c>
      <c r="J369" s="15" t="s">
        <v>22</v>
      </c>
      <c r="K369" s="7" t="s">
        <v>32</v>
      </c>
      <c r="L369" s="20" t="s">
        <v>24</v>
      </c>
      <c r="N369" s="49" t="s">
        <v>25</v>
      </c>
      <c r="O369" s="2"/>
    </row>
    <row r="370" spans="1:15">
      <c r="A370" s="21" t="s">
        <v>477</v>
      </c>
      <c r="B370" s="22" t="s">
        <v>481</v>
      </c>
      <c r="C370" s="23">
        <v>17</v>
      </c>
      <c r="D370" s="23">
        <f>1808-C370</f>
        <v>1791</v>
      </c>
      <c r="E370" s="22" t="s">
        <v>75</v>
      </c>
      <c r="F370" s="24">
        <v>4</v>
      </c>
      <c r="G370" s="24">
        <v>9</v>
      </c>
      <c r="H370" s="24">
        <v>0</v>
      </c>
      <c r="I370" s="25">
        <f>((F370*324.8)+(G370*27.1)+(H370*2.3))/1000</f>
        <v>1.5431000000000001</v>
      </c>
      <c r="J370" s="22" t="s">
        <v>38</v>
      </c>
      <c r="K370" s="26" t="s">
        <v>23</v>
      </c>
      <c r="L370" s="23" t="s">
        <v>40</v>
      </c>
      <c r="M370" s="26"/>
      <c r="N370" s="49" t="s">
        <v>25</v>
      </c>
      <c r="O370" s="35"/>
    </row>
    <row r="371" spans="1:15">
      <c r="A371" s="14" t="s">
        <v>477</v>
      </c>
      <c r="B371" s="15" t="s">
        <v>482</v>
      </c>
      <c r="C371" s="16">
        <v>36</v>
      </c>
      <c r="D371" s="16">
        <f>1808-C371</f>
        <v>1772</v>
      </c>
      <c r="E371" s="15" t="s">
        <v>35</v>
      </c>
      <c r="F371" s="17">
        <v>4</v>
      </c>
      <c r="G371" s="17">
        <v>11</v>
      </c>
      <c r="H371" s="18">
        <v>0</v>
      </c>
      <c r="I371" s="19">
        <f>((F371*324.8)+(G371*27.1)+(H371*2.3))/1000</f>
        <v>1.5973000000000002</v>
      </c>
      <c r="J371" s="15" t="s">
        <v>38</v>
      </c>
      <c r="K371" s="7" t="s">
        <v>23</v>
      </c>
      <c r="L371" s="16" t="s">
        <v>40</v>
      </c>
      <c r="N371" s="49" t="s">
        <v>25</v>
      </c>
      <c r="O371" s="35"/>
    </row>
    <row r="372" spans="1:15">
      <c r="A372" s="14" t="s">
        <v>477</v>
      </c>
      <c r="B372" s="15" t="s">
        <v>483</v>
      </c>
      <c r="C372" s="16">
        <v>30</v>
      </c>
      <c r="D372" s="16">
        <f>1808-C372</f>
        <v>1778</v>
      </c>
      <c r="E372" s="15" t="s">
        <v>50</v>
      </c>
      <c r="F372" s="17">
        <v>4</v>
      </c>
      <c r="G372" s="17">
        <v>10</v>
      </c>
      <c r="H372" s="18">
        <v>0</v>
      </c>
      <c r="I372" s="19">
        <f>((F372*324.8)+(G372*27.1)+(H372*2.3))/1000</f>
        <v>1.5702</v>
      </c>
      <c r="J372" s="15" t="s">
        <v>22</v>
      </c>
      <c r="K372" s="7" t="s">
        <v>32</v>
      </c>
      <c r="L372" s="20" t="s">
        <v>24</v>
      </c>
      <c r="N372" s="49" t="s">
        <v>25</v>
      </c>
      <c r="O372" s="2"/>
    </row>
    <row r="373" spans="1:15">
      <c r="A373" s="14" t="s">
        <v>477</v>
      </c>
      <c r="B373" s="15" t="s">
        <v>484</v>
      </c>
      <c r="C373" s="16">
        <v>28</v>
      </c>
      <c r="D373" s="16">
        <f>1808-C373</f>
        <v>1780</v>
      </c>
      <c r="E373" s="15" t="s">
        <v>50</v>
      </c>
      <c r="F373" s="17">
        <v>4</v>
      </c>
      <c r="G373" s="17">
        <v>10</v>
      </c>
      <c r="H373" s="18">
        <v>0</v>
      </c>
      <c r="I373" s="19">
        <f>((F373*324.8)+(G373*27.1)+(H373*2.3))/1000</f>
        <v>1.5702</v>
      </c>
      <c r="J373" s="15" t="s">
        <v>22</v>
      </c>
      <c r="K373" s="7" t="s">
        <v>58</v>
      </c>
      <c r="L373" s="20" t="s">
        <v>24</v>
      </c>
      <c r="N373" s="49" t="s">
        <v>25</v>
      </c>
      <c r="O373" s="2"/>
    </row>
    <row r="374" spans="1:15">
      <c r="A374" s="14" t="s">
        <v>477</v>
      </c>
      <c r="B374" s="15" t="s">
        <v>484</v>
      </c>
      <c r="C374" s="16">
        <v>30</v>
      </c>
      <c r="D374" s="16">
        <f>1808-C374</f>
        <v>1778</v>
      </c>
      <c r="E374" s="15" t="s">
        <v>21</v>
      </c>
      <c r="F374" s="17">
        <v>5</v>
      </c>
      <c r="G374" s="17">
        <v>0</v>
      </c>
      <c r="H374" s="18">
        <v>0</v>
      </c>
      <c r="I374" s="19">
        <f>((F374*324.8)+(G374*27.1)+(H374*2.3))/1000</f>
        <v>1.6240000000000001</v>
      </c>
      <c r="J374" s="15" t="s">
        <v>22</v>
      </c>
      <c r="K374" s="7" t="s">
        <v>32</v>
      </c>
      <c r="L374" s="20" t="s">
        <v>24</v>
      </c>
      <c r="N374" s="49" t="s">
        <v>25</v>
      </c>
      <c r="O374" s="2"/>
    </row>
    <row r="375" spans="1:15">
      <c r="A375" s="21" t="s">
        <v>477</v>
      </c>
      <c r="B375" s="22" t="s">
        <v>485</v>
      </c>
      <c r="C375" s="23">
        <v>37</v>
      </c>
      <c r="D375" s="23">
        <f>1808-C375</f>
        <v>1771</v>
      </c>
      <c r="E375" s="22" t="s">
        <v>45</v>
      </c>
      <c r="F375" s="24">
        <v>4</v>
      </c>
      <c r="G375" s="24">
        <v>8</v>
      </c>
      <c r="H375" s="24">
        <v>0</v>
      </c>
      <c r="I375" s="25">
        <f>((F375*324.8)+(G375*27.1)+(H375*2.3))/1000</f>
        <v>1.516</v>
      </c>
      <c r="J375" s="22" t="s">
        <v>22</v>
      </c>
      <c r="K375" s="26" t="s">
        <v>32</v>
      </c>
      <c r="L375" s="27" t="s">
        <v>24</v>
      </c>
      <c r="M375" s="26"/>
      <c r="N375" s="49" t="s">
        <v>25</v>
      </c>
      <c r="O375" s="2"/>
    </row>
    <row r="376" spans="1:15">
      <c r="A376" s="14" t="s">
        <v>477</v>
      </c>
      <c r="B376" s="15" t="s">
        <v>486</v>
      </c>
      <c r="C376" s="16">
        <v>32</v>
      </c>
      <c r="D376" s="16">
        <f>1808-C376</f>
        <v>1776</v>
      </c>
      <c r="E376" s="15" t="s">
        <v>35</v>
      </c>
      <c r="F376" s="17">
        <v>4</v>
      </c>
      <c r="G376" s="17">
        <v>11</v>
      </c>
      <c r="H376" s="18">
        <v>0</v>
      </c>
      <c r="I376" s="19">
        <f>((F376*324.8)+(G376*27.1)+(H376*2.3))/1000</f>
        <v>1.5973000000000002</v>
      </c>
      <c r="J376" s="15" t="s">
        <v>22</v>
      </c>
      <c r="K376" s="7" t="s">
        <v>58</v>
      </c>
      <c r="L376" s="20" t="s">
        <v>24</v>
      </c>
      <c r="N376" s="49" t="s">
        <v>25</v>
      </c>
      <c r="O376" s="2"/>
    </row>
    <row r="377" spans="1:15">
      <c r="A377" s="21" t="s">
        <v>477</v>
      </c>
      <c r="B377" s="22" t="s">
        <v>486</v>
      </c>
      <c r="C377" s="23">
        <v>38</v>
      </c>
      <c r="D377" s="23">
        <f>1808-C377</f>
        <v>1770</v>
      </c>
      <c r="E377" s="22" t="s">
        <v>45</v>
      </c>
      <c r="F377" s="24">
        <v>4</v>
      </c>
      <c r="G377" s="24">
        <v>8</v>
      </c>
      <c r="H377" s="24">
        <v>0</v>
      </c>
      <c r="I377" s="25">
        <f>((F377*324.8)+(G377*27.1)+(H377*2.3))/1000</f>
        <v>1.516</v>
      </c>
      <c r="J377" s="22" t="s">
        <v>92</v>
      </c>
      <c r="K377" s="26" t="s">
        <v>32</v>
      </c>
      <c r="L377" s="27" t="s">
        <v>24</v>
      </c>
      <c r="M377" s="26"/>
      <c r="N377" s="49" t="s">
        <v>25</v>
      </c>
      <c r="O377" s="35"/>
    </row>
    <row r="378" spans="1:15">
      <c r="A378" s="14" t="s">
        <v>477</v>
      </c>
      <c r="B378" s="15" t="s">
        <v>487</v>
      </c>
      <c r="C378" s="16">
        <v>19</v>
      </c>
      <c r="D378" s="16">
        <f>1808-C378</f>
        <v>1789</v>
      </c>
      <c r="E378" s="15" t="s">
        <v>50</v>
      </c>
      <c r="F378" s="17">
        <v>4</v>
      </c>
      <c r="G378" s="17">
        <v>10</v>
      </c>
      <c r="H378" s="18">
        <v>0</v>
      </c>
      <c r="I378" s="19">
        <f>((F378*324.8)+(G378*27.1)+(H378*2.3))/1000</f>
        <v>1.5702</v>
      </c>
      <c r="J378" s="15" t="s">
        <v>38</v>
      </c>
      <c r="K378" s="7" t="s">
        <v>23</v>
      </c>
      <c r="L378" s="16" t="s">
        <v>40</v>
      </c>
      <c r="N378" s="49" t="s">
        <v>25</v>
      </c>
      <c r="O378" s="35"/>
    </row>
    <row r="379" spans="1:15">
      <c r="A379" s="14" t="s">
        <v>488</v>
      </c>
      <c r="B379" s="15" t="s">
        <v>489</v>
      </c>
      <c r="C379" s="16">
        <v>17</v>
      </c>
      <c r="D379" s="16">
        <f>1808-C379</f>
        <v>1791</v>
      </c>
      <c r="E379" s="15" t="s">
        <v>50</v>
      </c>
      <c r="F379" s="17">
        <v>4</v>
      </c>
      <c r="G379" s="17">
        <v>10</v>
      </c>
      <c r="H379" s="18">
        <v>0</v>
      </c>
      <c r="I379" s="19">
        <f>((F379*324.8)+(G379*27.1)+(H379*2.3))/1000</f>
        <v>1.5702</v>
      </c>
      <c r="J379" s="15" t="s">
        <v>38</v>
      </c>
      <c r="K379" s="7" t="s">
        <v>23</v>
      </c>
      <c r="L379" s="16" t="s">
        <v>40</v>
      </c>
      <c r="N379" s="49" t="s">
        <v>25</v>
      </c>
      <c r="O379" s="35"/>
    </row>
    <row r="380" spans="1:15">
      <c r="A380" s="14" t="s">
        <v>490</v>
      </c>
      <c r="B380" s="15" t="s">
        <v>480</v>
      </c>
      <c r="C380" s="16">
        <v>27</v>
      </c>
      <c r="D380" s="16">
        <f>1808-C380</f>
        <v>1781</v>
      </c>
      <c r="E380" s="15" t="s">
        <v>28</v>
      </c>
      <c r="F380" s="17">
        <v>5</v>
      </c>
      <c r="G380" s="17">
        <v>1</v>
      </c>
      <c r="H380" s="18">
        <v>0</v>
      </c>
      <c r="I380" s="19">
        <f>((F380*324.8)+(G380*27.1)+(H380*2.3))/1000</f>
        <v>1.6511</v>
      </c>
      <c r="J380" s="15" t="s">
        <v>51</v>
      </c>
      <c r="K380" s="7" t="s">
        <v>32</v>
      </c>
      <c r="L380" s="20" t="s">
        <v>52</v>
      </c>
      <c r="N380" s="49" t="s">
        <v>25</v>
      </c>
      <c r="O380" s="35"/>
    </row>
    <row r="381" spans="1:15">
      <c r="A381" s="14" t="s">
        <v>491</v>
      </c>
      <c r="B381" s="15" t="s">
        <v>492</v>
      </c>
      <c r="C381" s="16">
        <v>18</v>
      </c>
      <c r="D381" s="16">
        <f>1808-C381</f>
        <v>1790</v>
      </c>
      <c r="E381" s="15" t="s">
        <v>493</v>
      </c>
      <c r="F381" s="17">
        <v>5</v>
      </c>
      <c r="G381" s="17">
        <v>1</v>
      </c>
      <c r="H381" s="17">
        <v>4</v>
      </c>
      <c r="I381" s="19">
        <f>((F381*324.8)+(G381*27.1)+(H381*2.3))/1000</f>
        <v>1.6602999999999999</v>
      </c>
      <c r="J381" s="15" t="s">
        <v>38</v>
      </c>
      <c r="K381" s="7" t="s">
        <v>32</v>
      </c>
      <c r="L381" s="16" t="s">
        <v>40</v>
      </c>
      <c r="N381" s="49" t="s">
        <v>25</v>
      </c>
      <c r="O381" s="35"/>
    </row>
    <row r="382" spans="1:15">
      <c r="A382" s="14" t="s">
        <v>491</v>
      </c>
      <c r="B382" s="15" t="s">
        <v>489</v>
      </c>
      <c r="C382" s="16">
        <v>22</v>
      </c>
      <c r="D382" s="16">
        <f>1808-C382</f>
        <v>1786</v>
      </c>
      <c r="E382" s="15" t="s">
        <v>56</v>
      </c>
      <c r="F382" s="17">
        <v>5</v>
      </c>
      <c r="G382" s="17">
        <v>3</v>
      </c>
      <c r="H382" s="18">
        <v>0</v>
      </c>
      <c r="I382" s="19">
        <f>((F382*324.8)+(G382*27.1)+(H382*2.3))/1000</f>
        <v>1.7053</v>
      </c>
      <c r="J382" s="15" t="s">
        <v>38</v>
      </c>
      <c r="K382" s="7" t="s">
        <v>32</v>
      </c>
      <c r="L382" s="16" t="s">
        <v>40</v>
      </c>
      <c r="N382" s="49" t="s">
        <v>25</v>
      </c>
      <c r="O382" s="35"/>
    </row>
    <row r="383" spans="1:15">
      <c r="A383" s="14" t="s">
        <v>494</v>
      </c>
      <c r="B383" s="15" t="s">
        <v>495</v>
      </c>
      <c r="C383" s="16">
        <v>27</v>
      </c>
      <c r="D383" s="16">
        <f>1808-C383</f>
        <v>1781</v>
      </c>
      <c r="E383" s="15" t="s">
        <v>21</v>
      </c>
      <c r="F383" s="17">
        <v>5</v>
      </c>
      <c r="G383" s="17">
        <v>0</v>
      </c>
      <c r="H383" s="18">
        <v>0</v>
      </c>
      <c r="I383" s="19">
        <f>((F383*324.8)+(G383*27.1)+(H383*2.3))/1000</f>
        <v>1.6240000000000001</v>
      </c>
      <c r="J383" s="15" t="s">
        <v>22</v>
      </c>
      <c r="K383" s="7" t="s">
        <v>32</v>
      </c>
      <c r="L383" s="20" t="s">
        <v>24</v>
      </c>
      <c r="N383" s="49" t="s">
        <v>25</v>
      </c>
      <c r="O383" s="2"/>
    </row>
    <row r="384" spans="1:15">
      <c r="A384" s="14" t="s">
        <v>496</v>
      </c>
      <c r="B384" s="15" t="s">
        <v>249</v>
      </c>
      <c r="C384" s="16">
        <v>28</v>
      </c>
      <c r="D384" s="16">
        <f>1808-C384</f>
        <v>1780</v>
      </c>
      <c r="E384" s="15" t="s">
        <v>35</v>
      </c>
      <c r="F384" s="17">
        <v>4</v>
      </c>
      <c r="G384" s="17">
        <v>11</v>
      </c>
      <c r="H384" s="18">
        <v>0</v>
      </c>
      <c r="I384" s="19">
        <f>((F384*324.8)+(G384*27.1)+(H384*2.3))/1000</f>
        <v>1.5973000000000002</v>
      </c>
      <c r="J384" s="15" t="s">
        <v>22</v>
      </c>
      <c r="K384" s="7" t="s">
        <v>32</v>
      </c>
      <c r="L384" s="20" t="s">
        <v>24</v>
      </c>
      <c r="N384" s="49" t="s">
        <v>25</v>
      </c>
      <c r="O384" s="2"/>
    </row>
    <row r="385" spans="1:15">
      <c r="A385" s="14" t="s">
        <v>497</v>
      </c>
      <c r="B385" s="15" t="s">
        <v>498</v>
      </c>
      <c r="C385" s="16">
        <v>21</v>
      </c>
      <c r="D385" s="16">
        <f>1808-C385</f>
        <v>1787</v>
      </c>
      <c r="E385" s="15" t="s">
        <v>35</v>
      </c>
      <c r="F385" s="17">
        <v>4</v>
      </c>
      <c r="G385" s="17">
        <v>11</v>
      </c>
      <c r="H385" s="18">
        <v>0</v>
      </c>
      <c r="I385" s="19">
        <f>((F385*324.8)+(G385*27.1)+(H385*2.3))/1000</f>
        <v>1.5973000000000002</v>
      </c>
      <c r="J385" s="15" t="s">
        <v>38</v>
      </c>
      <c r="K385" s="7" t="s">
        <v>23</v>
      </c>
      <c r="L385" s="16" t="s">
        <v>40</v>
      </c>
      <c r="N385" s="49" t="s">
        <v>25</v>
      </c>
      <c r="O385" s="35"/>
    </row>
    <row r="386" spans="1:15">
      <c r="A386" s="14" t="s">
        <v>497</v>
      </c>
      <c r="B386" s="15" t="s">
        <v>137</v>
      </c>
      <c r="C386" s="16">
        <v>30</v>
      </c>
      <c r="D386" s="16">
        <f>1808-C386</f>
        <v>1778</v>
      </c>
      <c r="E386" s="15" t="s">
        <v>21</v>
      </c>
      <c r="F386" s="17">
        <v>5</v>
      </c>
      <c r="G386" s="17">
        <v>0</v>
      </c>
      <c r="H386" s="18">
        <v>0</v>
      </c>
      <c r="I386" s="19">
        <f>((F386*324.8)+(G386*27.1)+(H386*2.3))/1000</f>
        <v>1.6240000000000001</v>
      </c>
      <c r="J386" s="15" t="s">
        <v>22</v>
      </c>
      <c r="K386" s="7" t="s">
        <v>32</v>
      </c>
      <c r="L386" s="20" t="s">
        <v>24</v>
      </c>
      <c r="N386" s="49" t="s">
        <v>25</v>
      </c>
      <c r="O386" s="2"/>
    </row>
    <row r="387" spans="1:15" ht="22">
      <c r="A387" s="21" t="s">
        <v>497</v>
      </c>
      <c r="B387" s="22" t="s">
        <v>499</v>
      </c>
      <c r="C387" s="23">
        <v>21</v>
      </c>
      <c r="D387" s="23">
        <f>1808-C387</f>
        <v>1787</v>
      </c>
      <c r="E387" s="22" t="s">
        <v>80</v>
      </c>
      <c r="F387" s="24">
        <v>4</v>
      </c>
      <c r="G387" s="24">
        <v>6</v>
      </c>
      <c r="H387" s="24">
        <v>0</v>
      </c>
      <c r="I387" s="25">
        <f>((F387*324.8)+(G387*27.1)+(H387*2.3))/1000</f>
        <v>1.4618000000000002</v>
      </c>
      <c r="J387" s="22" t="s">
        <v>38</v>
      </c>
      <c r="K387" s="26" t="s">
        <v>23</v>
      </c>
      <c r="L387" s="23" t="s">
        <v>40</v>
      </c>
      <c r="M387" s="26"/>
      <c r="N387" s="49" t="s">
        <v>25</v>
      </c>
      <c r="O387" s="35"/>
    </row>
    <row r="388" spans="1:15" s="45" customFormat="1">
      <c r="A388" s="37" t="s">
        <v>500</v>
      </c>
      <c r="B388" s="38" t="s">
        <v>501</v>
      </c>
      <c r="C388" s="39">
        <v>31</v>
      </c>
      <c r="D388" s="39">
        <f>1808-C388</f>
        <v>1777</v>
      </c>
      <c r="E388" s="40" t="s">
        <v>67</v>
      </c>
      <c r="F388" s="40" t="s">
        <v>67</v>
      </c>
      <c r="G388" s="40" t="s">
        <v>67</v>
      </c>
      <c r="H388" s="40" t="s">
        <v>67</v>
      </c>
      <c r="I388" s="40" t="s">
        <v>67</v>
      </c>
      <c r="J388" s="38" t="s">
        <v>22</v>
      </c>
      <c r="K388" s="41" t="s">
        <v>68</v>
      </c>
      <c r="L388" s="42" t="s">
        <v>69</v>
      </c>
      <c r="M388" s="41" t="s">
        <v>502</v>
      </c>
      <c r="N388" s="49" t="s">
        <v>25</v>
      </c>
      <c r="O388" s="43"/>
    </row>
    <row r="389" spans="1:15">
      <c r="A389" s="21" t="s">
        <v>503</v>
      </c>
      <c r="B389" s="22" t="s">
        <v>504</v>
      </c>
      <c r="C389" s="23">
        <v>22</v>
      </c>
      <c r="D389" s="23">
        <f>1808-C389</f>
        <v>1786</v>
      </c>
      <c r="E389" s="22" t="s">
        <v>80</v>
      </c>
      <c r="F389" s="24">
        <v>4</v>
      </c>
      <c r="G389" s="24">
        <v>6</v>
      </c>
      <c r="H389" s="24">
        <v>0</v>
      </c>
      <c r="I389" s="25">
        <f>((F389*324.8)+(G389*27.1)+(H389*2.3))/1000</f>
        <v>1.4618000000000002</v>
      </c>
      <c r="J389" s="22" t="s">
        <v>38</v>
      </c>
      <c r="K389" s="26" t="s">
        <v>58</v>
      </c>
      <c r="L389" s="23" t="s">
        <v>40</v>
      </c>
      <c r="M389" s="26"/>
      <c r="N389" s="49" t="s">
        <v>25</v>
      </c>
      <c r="O389" s="35"/>
    </row>
    <row r="390" spans="1:15">
      <c r="A390" s="14" t="s">
        <v>503</v>
      </c>
      <c r="B390" s="15" t="s">
        <v>505</v>
      </c>
      <c r="C390" s="16">
        <v>24</v>
      </c>
      <c r="D390" s="16">
        <f>1808-C390</f>
        <v>1784</v>
      </c>
      <c r="E390" s="15" t="s">
        <v>31</v>
      </c>
      <c r="F390" s="17">
        <v>5</v>
      </c>
      <c r="G390" s="17">
        <v>2</v>
      </c>
      <c r="H390" s="18">
        <v>0</v>
      </c>
      <c r="I390" s="19">
        <f>((F390*324.8)+(G390*27.1)+(H390*2.3))/1000</f>
        <v>1.6782000000000001</v>
      </c>
      <c r="J390" s="15" t="s">
        <v>38</v>
      </c>
      <c r="K390" s="7" t="s">
        <v>58</v>
      </c>
      <c r="L390" s="16" t="s">
        <v>40</v>
      </c>
      <c r="N390" s="49" t="s">
        <v>25</v>
      </c>
      <c r="O390" s="35"/>
    </row>
    <row r="391" spans="1:15">
      <c r="A391" s="14" t="s">
        <v>503</v>
      </c>
      <c r="B391" s="15" t="s">
        <v>27</v>
      </c>
      <c r="C391" s="16">
        <v>24</v>
      </c>
      <c r="D391" s="16">
        <f>1808-C391</f>
        <v>1784</v>
      </c>
      <c r="E391" s="15" t="s">
        <v>35</v>
      </c>
      <c r="F391" s="17">
        <v>4</v>
      </c>
      <c r="G391" s="17">
        <v>11</v>
      </c>
      <c r="H391" s="18">
        <v>0</v>
      </c>
      <c r="I391" s="19">
        <f>((F391*324.8)+(G391*27.1)+(H391*2.3))/1000</f>
        <v>1.5973000000000002</v>
      </c>
      <c r="J391" s="15" t="s">
        <v>38</v>
      </c>
      <c r="K391" s="7" t="s">
        <v>23</v>
      </c>
      <c r="L391" s="16" t="s">
        <v>40</v>
      </c>
      <c r="N391" s="49" t="s">
        <v>25</v>
      </c>
      <c r="O391" s="35"/>
    </row>
    <row r="392" spans="1:15">
      <c r="A392" s="14" t="s">
        <v>506</v>
      </c>
      <c r="B392" s="15" t="s">
        <v>115</v>
      </c>
      <c r="C392" s="16">
        <v>34</v>
      </c>
      <c r="D392" s="16">
        <f>1808-C392</f>
        <v>1774</v>
      </c>
      <c r="E392" s="15" t="s">
        <v>31</v>
      </c>
      <c r="F392" s="17">
        <v>5</v>
      </c>
      <c r="G392" s="17">
        <v>2</v>
      </c>
      <c r="H392" s="18">
        <v>0</v>
      </c>
      <c r="I392" s="19">
        <f>((F392*324.8)+(G392*27.1)+(H392*2.3))/1000</f>
        <v>1.6782000000000001</v>
      </c>
      <c r="J392" s="15" t="s">
        <v>22</v>
      </c>
      <c r="K392" s="7" t="s">
        <v>32</v>
      </c>
      <c r="L392" s="20" t="s">
        <v>24</v>
      </c>
      <c r="N392" s="49" t="s">
        <v>25</v>
      </c>
      <c r="O392" s="2"/>
    </row>
    <row r="393" spans="1:15">
      <c r="A393" s="14" t="s">
        <v>507</v>
      </c>
      <c r="B393" s="15" t="s">
        <v>508</v>
      </c>
      <c r="C393" s="16">
        <v>20</v>
      </c>
      <c r="D393" s="16">
        <f>1808-C393</f>
        <v>1788</v>
      </c>
      <c r="E393" s="15" t="s">
        <v>35</v>
      </c>
      <c r="F393" s="17">
        <v>4</v>
      </c>
      <c r="G393" s="17">
        <v>11</v>
      </c>
      <c r="H393" s="18">
        <v>0</v>
      </c>
      <c r="I393" s="19">
        <f>((F393*324.8)+(G393*27.1)+(H393*2.3))/1000</f>
        <v>1.5973000000000002</v>
      </c>
      <c r="J393" s="15" t="s">
        <v>38</v>
      </c>
      <c r="K393" s="7" t="s">
        <v>23</v>
      </c>
      <c r="L393" s="16" t="s">
        <v>40</v>
      </c>
      <c r="N393" s="49" t="s">
        <v>25</v>
      </c>
      <c r="O393" s="35"/>
    </row>
    <row r="394" spans="1:15">
      <c r="A394" s="14" t="s">
        <v>507</v>
      </c>
      <c r="B394" s="15" t="s">
        <v>104</v>
      </c>
      <c r="C394" s="16">
        <v>17</v>
      </c>
      <c r="D394" s="16">
        <f>1808-C394</f>
        <v>1791</v>
      </c>
      <c r="E394" s="15" t="s">
        <v>50</v>
      </c>
      <c r="F394" s="17">
        <v>4</v>
      </c>
      <c r="G394" s="17">
        <v>10</v>
      </c>
      <c r="H394" s="18">
        <v>0</v>
      </c>
      <c r="I394" s="19">
        <f>((F394*324.8)+(G394*27.1)+(H394*2.3))/1000</f>
        <v>1.5702</v>
      </c>
      <c r="J394" s="15" t="s">
        <v>38</v>
      </c>
      <c r="K394" s="7" t="s">
        <v>23</v>
      </c>
      <c r="L394" s="16" t="s">
        <v>40</v>
      </c>
      <c r="N394" s="49" t="s">
        <v>25</v>
      </c>
      <c r="O394" s="35"/>
    </row>
    <row r="395" spans="1:15">
      <c r="A395" s="14" t="s">
        <v>507</v>
      </c>
      <c r="B395" s="15" t="s">
        <v>37</v>
      </c>
      <c r="C395" s="16">
        <v>19</v>
      </c>
      <c r="D395" s="16">
        <f>1808-C395</f>
        <v>1789</v>
      </c>
      <c r="E395" s="15" t="s">
        <v>509</v>
      </c>
      <c r="F395" s="17">
        <v>4</v>
      </c>
      <c r="G395" s="17">
        <v>11</v>
      </c>
      <c r="H395" s="17">
        <v>3</v>
      </c>
      <c r="I395" s="19">
        <f>((F395*324.8)+(G395*27.1)+(H395*2.3))/1000</f>
        <v>1.6042000000000003</v>
      </c>
      <c r="J395" s="15" t="s">
        <v>38</v>
      </c>
      <c r="K395" s="7" t="s">
        <v>23</v>
      </c>
      <c r="L395" s="16" t="s">
        <v>40</v>
      </c>
      <c r="N395" s="49" t="s">
        <v>25</v>
      </c>
      <c r="O395" s="35"/>
    </row>
    <row r="396" spans="1:15">
      <c r="A396" s="14" t="s">
        <v>510</v>
      </c>
      <c r="B396" s="15" t="s">
        <v>158</v>
      </c>
      <c r="C396" s="16">
        <v>39</v>
      </c>
      <c r="D396" s="16">
        <f>1808-C396</f>
        <v>1769</v>
      </c>
      <c r="E396" s="15" t="s">
        <v>28</v>
      </c>
      <c r="F396" s="17">
        <v>5</v>
      </c>
      <c r="G396" s="17">
        <v>1</v>
      </c>
      <c r="H396" s="18">
        <v>0</v>
      </c>
      <c r="I396" s="19">
        <f>((F396*324.8)+(G396*27.1)+(H396*2.3))/1000</f>
        <v>1.6511</v>
      </c>
      <c r="J396" s="15" t="s">
        <v>51</v>
      </c>
      <c r="K396" s="7" t="s">
        <v>343</v>
      </c>
      <c r="L396" s="20" t="s">
        <v>65</v>
      </c>
      <c r="N396" s="49" t="s">
        <v>25</v>
      </c>
      <c r="O396" s="35"/>
    </row>
    <row r="397" spans="1:15" s="45" customFormat="1">
      <c r="A397" s="14" t="s">
        <v>510</v>
      </c>
      <c r="B397" s="15" t="s">
        <v>37</v>
      </c>
      <c r="C397" s="16">
        <v>17</v>
      </c>
      <c r="D397" s="16">
        <f>1808-C397</f>
        <v>1791</v>
      </c>
      <c r="E397" s="15" t="s">
        <v>35</v>
      </c>
      <c r="F397" s="17">
        <v>4</v>
      </c>
      <c r="G397" s="17">
        <v>11</v>
      </c>
      <c r="H397" s="18">
        <v>0</v>
      </c>
      <c r="I397" s="19">
        <f>((F397*324.8)+(G397*27.1)+(H397*2.3))/1000</f>
        <v>1.5973000000000002</v>
      </c>
      <c r="J397" s="15" t="s">
        <v>38</v>
      </c>
      <c r="K397" s="7" t="s">
        <v>23</v>
      </c>
      <c r="L397" s="16" t="s">
        <v>40</v>
      </c>
      <c r="M397" s="7"/>
      <c r="N397" s="49" t="s">
        <v>25</v>
      </c>
      <c r="O397" s="43"/>
    </row>
    <row r="398" spans="1:15">
      <c r="A398" s="37" t="s">
        <v>510</v>
      </c>
      <c r="B398" s="38" t="s">
        <v>37</v>
      </c>
      <c r="C398" s="39">
        <v>30</v>
      </c>
      <c r="D398" s="39">
        <f>1808-C398</f>
        <v>1778</v>
      </c>
      <c r="E398" s="40" t="s">
        <v>67</v>
      </c>
      <c r="F398" s="40" t="s">
        <v>67</v>
      </c>
      <c r="G398" s="40" t="s">
        <v>67</v>
      </c>
      <c r="H398" s="40" t="s">
        <v>67</v>
      </c>
      <c r="I398" s="40" t="s">
        <v>67</v>
      </c>
      <c r="J398" s="38" t="s">
        <v>51</v>
      </c>
      <c r="K398" s="41" t="s">
        <v>68</v>
      </c>
      <c r="L398" s="42" t="s">
        <v>69</v>
      </c>
      <c r="M398" s="41" t="s">
        <v>511</v>
      </c>
      <c r="N398" s="49" t="s">
        <v>25</v>
      </c>
      <c r="O398" s="35"/>
    </row>
    <row r="399" spans="1:15">
      <c r="A399" s="14" t="s">
        <v>512</v>
      </c>
      <c r="B399" s="15" t="s">
        <v>104</v>
      </c>
      <c r="C399" s="16">
        <v>38</v>
      </c>
      <c r="D399" s="16">
        <f>1808-C399</f>
        <v>1770</v>
      </c>
      <c r="E399" s="15" t="s">
        <v>513</v>
      </c>
      <c r="F399" s="17">
        <v>4</v>
      </c>
      <c r="G399" s="17">
        <v>10</v>
      </c>
      <c r="H399" s="18">
        <v>0</v>
      </c>
      <c r="I399" s="19">
        <f>((F399*324.8)+(G399*27.1)+(H399*2.3))/1000</f>
        <v>1.5702</v>
      </c>
      <c r="J399" s="15" t="s">
        <v>22</v>
      </c>
      <c r="K399" s="7" t="s">
        <v>32</v>
      </c>
      <c r="L399" s="20" t="s">
        <v>24</v>
      </c>
      <c r="N399" s="49" t="s">
        <v>25</v>
      </c>
      <c r="O399" s="2"/>
    </row>
    <row r="400" spans="1:15">
      <c r="A400" s="21" t="s">
        <v>514</v>
      </c>
      <c r="B400" s="22" t="s">
        <v>515</v>
      </c>
      <c r="C400" s="23">
        <v>25</v>
      </c>
      <c r="D400" s="23">
        <f>1808-C400</f>
        <v>1783</v>
      </c>
      <c r="E400" s="22" t="s">
        <v>80</v>
      </c>
      <c r="F400" s="24">
        <v>4</v>
      </c>
      <c r="G400" s="24">
        <v>6</v>
      </c>
      <c r="H400" s="24">
        <v>0</v>
      </c>
      <c r="I400" s="25">
        <f>((F400*324.8)+(G400*27.1)+(H400*2.3))/1000</f>
        <v>1.4618000000000002</v>
      </c>
      <c r="J400" s="22" t="s">
        <v>38</v>
      </c>
      <c r="K400" s="26" t="s">
        <v>23</v>
      </c>
      <c r="L400" s="23" t="s">
        <v>40</v>
      </c>
      <c r="M400" s="26"/>
      <c r="N400" s="49" t="s">
        <v>25</v>
      </c>
      <c r="O400" s="35"/>
    </row>
    <row r="401" spans="1:15">
      <c r="A401" s="14" t="s">
        <v>514</v>
      </c>
      <c r="B401" s="15" t="s">
        <v>72</v>
      </c>
      <c r="C401" s="16">
        <v>30</v>
      </c>
      <c r="D401" s="16">
        <f>1808-C401</f>
        <v>1778</v>
      </c>
      <c r="E401" s="15" t="s">
        <v>50</v>
      </c>
      <c r="F401" s="17">
        <v>4</v>
      </c>
      <c r="G401" s="17">
        <v>10</v>
      </c>
      <c r="H401" s="18">
        <v>0</v>
      </c>
      <c r="I401" s="19">
        <f>((F401*324.8)+(G401*27.1)+(H401*2.3))/1000</f>
        <v>1.5702</v>
      </c>
      <c r="J401" s="15" t="s">
        <v>38</v>
      </c>
      <c r="K401" s="7" t="s">
        <v>23</v>
      </c>
      <c r="L401" s="16" t="s">
        <v>40</v>
      </c>
      <c r="N401" s="49" t="s">
        <v>25</v>
      </c>
      <c r="O401" s="35"/>
    </row>
    <row r="402" spans="1:15">
      <c r="A402" s="21" t="s">
        <v>514</v>
      </c>
      <c r="B402" s="22" t="s">
        <v>37</v>
      </c>
      <c r="C402" s="23">
        <v>20</v>
      </c>
      <c r="D402" s="23">
        <f>1808-C402</f>
        <v>1788</v>
      </c>
      <c r="E402" s="22" t="s">
        <v>45</v>
      </c>
      <c r="F402" s="24">
        <v>4</v>
      </c>
      <c r="G402" s="24">
        <v>8</v>
      </c>
      <c r="H402" s="24">
        <v>0</v>
      </c>
      <c r="I402" s="25">
        <f>((F402*324.8)+(G402*27.1)+(H402*2.3))/1000</f>
        <v>1.516</v>
      </c>
      <c r="J402" s="22" t="s">
        <v>38</v>
      </c>
      <c r="K402" s="26" t="s">
        <v>32</v>
      </c>
      <c r="L402" s="23" t="s">
        <v>40</v>
      </c>
      <c r="M402" s="26"/>
      <c r="N402" s="49" t="s">
        <v>25</v>
      </c>
      <c r="O402" s="35"/>
    </row>
    <row r="403" spans="1:15" s="45" customFormat="1">
      <c r="A403" s="37" t="s">
        <v>516</v>
      </c>
      <c r="B403" s="38" t="s">
        <v>48</v>
      </c>
      <c r="C403" s="39">
        <v>36</v>
      </c>
      <c r="D403" s="39">
        <f>1808-C403</f>
        <v>1772</v>
      </c>
      <c r="E403" s="40" t="s">
        <v>67</v>
      </c>
      <c r="F403" s="40" t="s">
        <v>67</v>
      </c>
      <c r="G403" s="40" t="s">
        <v>67</v>
      </c>
      <c r="H403" s="40" t="s">
        <v>67</v>
      </c>
      <c r="I403" s="40" t="s">
        <v>67</v>
      </c>
      <c r="J403" s="38" t="s">
        <v>22</v>
      </c>
      <c r="K403" s="41" t="s">
        <v>68</v>
      </c>
      <c r="L403" s="42" t="s">
        <v>69</v>
      </c>
      <c r="M403" s="41" t="s">
        <v>517</v>
      </c>
      <c r="N403" s="49" t="s">
        <v>25</v>
      </c>
      <c r="O403" s="43"/>
    </row>
    <row r="404" spans="1:15">
      <c r="A404" s="14" t="s">
        <v>518</v>
      </c>
      <c r="B404" s="15" t="s">
        <v>519</v>
      </c>
      <c r="C404" s="16">
        <v>30</v>
      </c>
      <c r="D404" s="16">
        <f>1808-C404</f>
        <v>1778</v>
      </c>
      <c r="E404" s="15" t="s">
        <v>50</v>
      </c>
      <c r="F404" s="17">
        <v>4</v>
      </c>
      <c r="G404" s="17">
        <v>10</v>
      </c>
      <c r="H404" s="18">
        <v>0</v>
      </c>
      <c r="I404" s="19">
        <f>((F404*324.8)+(G404*27.1)+(H404*2.3))/1000</f>
        <v>1.5702</v>
      </c>
      <c r="J404" s="15" t="s">
        <v>51</v>
      </c>
      <c r="K404" s="7" t="s">
        <v>32</v>
      </c>
      <c r="L404" s="20" t="s">
        <v>52</v>
      </c>
      <c r="N404" s="49" t="s">
        <v>25</v>
      </c>
      <c r="O404" s="2"/>
    </row>
    <row r="405" spans="1:15">
      <c r="A405" s="21" t="s">
        <v>518</v>
      </c>
      <c r="B405" s="22" t="s">
        <v>30</v>
      </c>
      <c r="C405" s="23">
        <v>17</v>
      </c>
      <c r="D405" s="23">
        <f>1808-C405</f>
        <v>1791</v>
      </c>
      <c r="E405" s="22" t="s">
        <v>80</v>
      </c>
      <c r="F405" s="24">
        <v>4</v>
      </c>
      <c r="G405" s="24">
        <v>6</v>
      </c>
      <c r="H405" s="24">
        <v>0</v>
      </c>
      <c r="I405" s="25">
        <f>((F405*324.8)+(G405*27.1)+(H405*2.3))/1000</f>
        <v>1.4618000000000002</v>
      </c>
      <c r="J405" s="22" t="s">
        <v>38</v>
      </c>
      <c r="K405" s="26" t="s">
        <v>23</v>
      </c>
      <c r="L405" s="23" t="s">
        <v>40</v>
      </c>
      <c r="M405" s="26"/>
      <c r="N405" s="49" t="s">
        <v>25</v>
      </c>
      <c r="O405" s="35"/>
    </row>
    <row r="406" spans="1:15">
      <c r="A406" s="14" t="s">
        <v>518</v>
      </c>
      <c r="B406" s="15" t="s">
        <v>520</v>
      </c>
      <c r="C406" s="16">
        <v>20</v>
      </c>
      <c r="D406" s="16">
        <f>1808-C406</f>
        <v>1788</v>
      </c>
      <c r="E406" s="15" t="s">
        <v>50</v>
      </c>
      <c r="F406" s="17">
        <v>4</v>
      </c>
      <c r="G406" s="17">
        <v>10</v>
      </c>
      <c r="H406" s="18">
        <v>0</v>
      </c>
      <c r="I406" s="19">
        <f>((F406*324.8)+(G406*27.1)+(H406*2.3))/1000</f>
        <v>1.5702</v>
      </c>
      <c r="J406" s="15" t="s">
        <v>38</v>
      </c>
      <c r="K406" s="7" t="s">
        <v>23</v>
      </c>
      <c r="L406" s="16" t="s">
        <v>40</v>
      </c>
      <c r="N406" s="49" t="s">
        <v>25</v>
      </c>
      <c r="O406" s="35"/>
    </row>
    <row r="407" spans="1:15">
      <c r="A407" s="14" t="s">
        <v>518</v>
      </c>
      <c r="B407" s="15" t="s">
        <v>446</v>
      </c>
      <c r="C407" s="16">
        <v>28</v>
      </c>
      <c r="D407" s="16">
        <f>1808-C407</f>
        <v>1780</v>
      </c>
      <c r="E407" s="15" t="s">
        <v>21</v>
      </c>
      <c r="F407" s="17">
        <v>5</v>
      </c>
      <c r="G407" s="17">
        <v>0</v>
      </c>
      <c r="H407" s="18">
        <v>0</v>
      </c>
      <c r="I407" s="19">
        <f>((F407*324.8)+(G407*27.1)+(H407*2.3))/1000</f>
        <v>1.6240000000000001</v>
      </c>
      <c r="J407" s="15" t="s">
        <v>51</v>
      </c>
      <c r="K407" s="7" t="s">
        <v>23</v>
      </c>
      <c r="L407" s="20" t="s">
        <v>24</v>
      </c>
      <c r="N407" s="49" t="s">
        <v>25</v>
      </c>
      <c r="O407" s="2"/>
    </row>
    <row r="408" spans="1:15">
      <c r="A408" s="21" t="s">
        <v>521</v>
      </c>
      <c r="B408" s="22" t="s">
        <v>522</v>
      </c>
      <c r="C408" s="23">
        <v>17</v>
      </c>
      <c r="D408" s="23">
        <f>1808-C408</f>
        <v>1791</v>
      </c>
      <c r="E408" s="22" t="s">
        <v>197</v>
      </c>
      <c r="F408" s="24">
        <v>4</v>
      </c>
      <c r="G408" s="24">
        <v>7</v>
      </c>
      <c r="H408" s="24">
        <v>0</v>
      </c>
      <c r="I408" s="25">
        <f>((F408*324.8)+(G408*27.1)+(H408*2.3))/1000</f>
        <v>1.4889000000000001</v>
      </c>
      <c r="J408" s="22" t="s">
        <v>38</v>
      </c>
      <c r="K408" s="26" t="s">
        <v>23</v>
      </c>
      <c r="L408" s="23" t="s">
        <v>40</v>
      </c>
      <c r="M408" s="26"/>
      <c r="N408" s="49" t="s">
        <v>25</v>
      </c>
      <c r="O408" s="35"/>
    </row>
    <row r="409" spans="1:15">
      <c r="A409" s="21" t="s">
        <v>521</v>
      </c>
      <c r="B409" s="22" t="s">
        <v>523</v>
      </c>
      <c r="C409" s="23">
        <v>23</v>
      </c>
      <c r="D409" s="23">
        <f>1808-C409</f>
        <v>1785</v>
      </c>
      <c r="E409" s="22" t="s">
        <v>524</v>
      </c>
      <c r="F409" s="24">
        <v>4</v>
      </c>
      <c r="G409" s="24">
        <v>6</v>
      </c>
      <c r="H409" s="24">
        <v>0</v>
      </c>
      <c r="I409" s="25">
        <f>((F409*324.8)+(G409*27.1)+(H409*2.3))/1000</f>
        <v>1.4618000000000002</v>
      </c>
      <c r="J409" s="22" t="s">
        <v>38</v>
      </c>
      <c r="K409" s="26" t="s">
        <v>23</v>
      </c>
      <c r="L409" s="23" t="s">
        <v>40</v>
      </c>
      <c r="M409" s="26"/>
      <c r="N409" s="49" t="s">
        <v>25</v>
      </c>
      <c r="O409" s="35"/>
    </row>
    <row r="410" spans="1:15">
      <c r="A410" s="14" t="s">
        <v>525</v>
      </c>
      <c r="B410" s="15" t="s">
        <v>201</v>
      </c>
      <c r="C410" s="16">
        <v>36</v>
      </c>
      <c r="D410" s="16">
        <f>1808-C410</f>
        <v>1772</v>
      </c>
      <c r="E410" s="15" t="s">
        <v>56</v>
      </c>
      <c r="F410" s="17">
        <v>5</v>
      </c>
      <c r="G410" s="17">
        <v>3</v>
      </c>
      <c r="H410" s="18">
        <v>0</v>
      </c>
      <c r="I410" s="19">
        <f>((F410*324.8)+(G410*27.1)+(H410*2.3))/1000</f>
        <v>1.7053</v>
      </c>
      <c r="J410" s="15" t="s">
        <v>92</v>
      </c>
      <c r="K410" s="7" t="s">
        <v>32</v>
      </c>
      <c r="L410" s="20" t="s">
        <v>24</v>
      </c>
      <c r="N410" s="49" t="s">
        <v>25</v>
      </c>
      <c r="O410" s="35"/>
    </row>
    <row r="411" spans="1:15">
      <c r="A411" s="14" t="s">
        <v>525</v>
      </c>
      <c r="B411" s="15" t="s">
        <v>72</v>
      </c>
      <c r="C411" s="16">
        <v>28</v>
      </c>
      <c r="D411" s="16">
        <f>1808-C411</f>
        <v>1780</v>
      </c>
      <c r="E411" s="15" t="s">
        <v>31</v>
      </c>
      <c r="F411" s="17">
        <v>5</v>
      </c>
      <c r="G411" s="17">
        <v>2</v>
      </c>
      <c r="H411" s="17">
        <v>4</v>
      </c>
      <c r="I411" s="19">
        <f>((F411*324.8)+(G411*27.1)+(H411*2.3))/1000</f>
        <v>1.6874</v>
      </c>
      <c r="J411" s="15" t="s">
        <v>51</v>
      </c>
      <c r="K411" s="7" t="s">
        <v>32</v>
      </c>
      <c r="L411" s="20" t="s">
        <v>52</v>
      </c>
      <c r="N411" s="49" t="s">
        <v>25</v>
      </c>
      <c r="O411" s="35"/>
    </row>
    <row r="412" spans="1:15">
      <c r="A412" s="14" t="s">
        <v>525</v>
      </c>
      <c r="B412" s="15" t="s">
        <v>59</v>
      </c>
      <c r="C412" s="16">
        <v>25</v>
      </c>
      <c r="D412" s="16">
        <f>1808-C412</f>
        <v>1783</v>
      </c>
      <c r="E412" s="15" t="s">
        <v>56</v>
      </c>
      <c r="F412" s="17">
        <v>5</v>
      </c>
      <c r="G412" s="17">
        <v>3</v>
      </c>
      <c r="H412" s="18">
        <v>0</v>
      </c>
      <c r="I412" s="19">
        <f>((F412*324.8)+(G412*27.1)+(H412*2.3))/1000</f>
        <v>1.7053</v>
      </c>
      <c r="J412" s="15" t="s">
        <v>38</v>
      </c>
      <c r="K412" s="7" t="s">
        <v>23</v>
      </c>
      <c r="L412" s="16" t="s">
        <v>40</v>
      </c>
      <c r="N412" s="49" t="s">
        <v>25</v>
      </c>
      <c r="O412" s="35"/>
    </row>
    <row r="413" spans="1:15">
      <c r="A413" s="14" t="s">
        <v>525</v>
      </c>
      <c r="B413" s="15" t="s">
        <v>317</v>
      </c>
      <c r="C413" s="16">
        <v>35</v>
      </c>
      <c r="D413" s="16">
        <f>1808-C413</f>
        <v>1773</v>
      </c>
      <c r="E413" s="15" t="s">
        <v>50</v>
      </c>
      <c r="F413" s="17">
        <v>4</v>
      </c>
      <c r="G413" s="17">
        <v>10</v>
      </c>
      <c r="H413" s="18">
        <v>0</v>
      </c>
      <c r="I413" s="19">
        <f>((F413*324.8)+(G413*27.1)+(H413*2.3))/1000</f>
        <v>1.5702</v>
      </c>
      <c r="J413" s="15" t="s">
        <v>22</v>
      </c>
      <c r="K413" s="7" t="s">
        <v>32</v>
      </c>
      <c r="L413" s="20" t="s">
        <v>24</v>
      </c>
      <c r="N413" s="49" t="s">
        <v>25</v>
      </c>
      <c r="O413" s="2"/>
    </row>
    <row r="414" spans="1:15" s="45" customFormat="1">
      <c r="A414" s="37" t="s">
        <v>526</v>
      </c>
      <c r="B414" s="38" t="s">
        <v>48</v>
      </c>
      <c r="C414" s="39">
        <v>45</v>
      </c>
      <c r="D414" s="39">
        <f>1808-C414</f>
        <v>1763</v>
      </c>
      <c r="E414" s="40" t="s">
        <v>67</v>
      </c>
      <c r="F414" s="40" t="s">
        <v>67</v>
      </c>
      <c r="G414" s="40" t="s">
        <v>67</v>
      </c>
      <c r="H414" s="40" t="s">
        <v>67</v>
      </c>
      <c r="I414" s="40" t="s">
        <v>67</v>
      </c>
      <c r="J414" s="38" t="s">
        <v>22</v>
      </c>
      <c r="K414" s="41" t="s">
        <v>68</v>
      </c>
      <c r="L414" s="42" t="s">
        <v>69</v>
      </c>
      <c r="M414" s="41" t="s">
        <v>527</v>
      </c>
      <c r="N414" s="49" t="s">
        <v>25</v>
      </c>
      <c r="O414" s="43"/>
    </row>
    <row r="415" spans="1:15">
      <c r="A415" s="14" t="s">
        <v>528</v>
      </c>
      <c r="B415" s="15" t="s">
        <v>529</v>
      </c>
      <c r="C415" s="16">
        <v>36</v>
      </c>
      <c r="D415" s="16">
        <f>1808-C415</f>
        <v>1772</v>
      </c>
      <c r="E415" s="15" t="s">
        <v>35</v>
      </c>
      <c r="F415" s="17">
        <v>4</v>
      </c>
      <c r="G415" s="17">
        <v>11</v>
      </c>
      <c r="H415" s="18">
        <v>0</v>
      </c>
      <c r="I415" s="19">
        <f>((F415*324.8)+(G415*27.1)+(H415*2.3))/1000</f>
        <v>1.5973000000000002</v>
      </c>
      <c r="J415" s="15" t="s">
        <v>22</v>
      </c>
      <c r="K415" s="7" t="s">
        <v>32</v>
      </c>
      <c r="L415" s="20" t="s">
        <v>24</v>
      </c>
      <c r="N415" s="49" t="s">
        <v>25</v>
      </c>
      <c r="O415" s="2"/>
    </row>
    <row r="416" spans="1:15">
      <c r="A416" s="14" t="s">
        <v>530</v>
      </c>
      <c r="B416" s="15" t="s">
        <v>115</v>
      </c>
      <c r="C416" s="16">
        <v>20</v>
      </c>
      <c r="D416" s="16">
        <f>1808-C416</f>
        <v>1788</v>
      </c>
      <c r="E416" s="15" t="s">
        <v>21</v>
      </c>
      <c r="F416" s="17">
        <v>5</v>
      </c>
      <c r="G416" s="17">
        <v>0</v>
      </c>
      <c r="H416" s="18">
        <v>0</v>
      </c>
      <c r="I416" s="19">
        <f>((F416*324.8)+(G416*27.1)+(H416*2.3))/1000</f>
        <v>1.6240000000000001</v>
      </c>
      <c r="J416" s="15" t="s">
        <v>38</v>
      </c>
      <c r="K416" s="7" t="s">
        <v>23</v>
      </c>
      <c r="L416" s="16" t="s">
        <v>40</v>
      </c>
      <c r="N416" s="49" t="s">
        <v>25</v>
      </c>
      <c r="O416" s="35"/>
    </row>
    <row r="417" spans="1:15">
      <c r="A417" s="14" t="s">
        <v>530</v>
      </c>
      <c r="B417" s="15" t="s">
        <v>326</v>
      </c>
      <c r="C417" s="16">
        <v>18</v>
      </c>
      <c r="D417" s="16">
        <f>1808-C417</f>
        <v>1790</v>
      </c>
      <c r="E417" s="15" t="s">
        <v>35</v>
      </c>
      <c r="F417" s="17">
        <v>4</v>
      </c>
      <c r="G417" s="17">
        <v>11</v>
      </c>
      <c r="H417" s="18">
        <v>0</v>
      </c>
      <c r="I417" s="19">
        <f>((F417*324.8)+(G417*27.1)+(H417*2.3))/1000</f>
        <v>1.5973000000000002</v>
      </c>
      <c r="J417" s="15" t="s">
        <v>38</v>
      </c>
      <c r="K417" s="7" t="s">
        <v>23</v>
      </c>
      <c r="L417" s="16" t="s">
        <v>40</v>
      </c>
      <c r="N417" s="49" t="s">
        <v>25</v>
      </c>
      <c r="O417" s="35"/>
    </row>
    <row r="418" spans="1:15" s="45" customFormat="1">
      <c r="A418" s="37" t="s">
        <v>531</v>
      </c>
      <c r="B418" s="38" t="s">
        <v>498</v>
      </c>
      <c r="C418" s="39">
        <v>59</v>
      </c>
      <c r="D418" s="39">
        <f>1808-C418</f>
        <v>1749</v>
      </c>
      <c r="E418" s="40" t="s">
        <v>67</v>
      </c>
      <c r="F418" s="40" t="s">
        <v>67</v>
      </c>
      <c r="G418" s="40" t="s">
        <v>67</v>
      </c>
      <c r="H418" s="40" t="s">
        <v>67</v>
      </c>
      <c r="I418" s="40" t="s">
        <v>67</v>
      </c>
      <c r="J418" s="38" t="s">
        <v>22</v>
      </c>
      <c r="K418" s="41" t="s">
        <v>68</v>
      </c>
      <c r="L418" s="42" t="s">
        <v>69</v>
      </c>
      <c r="M418" s="41" t="s">
        <v>532</v>
      </c>
      <c r="N418" s="49" t="s">
        <v>25</v>
      </c>
      <c r="O418" s="43"/>
    </row>
    <row r="419" spans="1:15">
      <c r="A419" s="14" t="s">
        <v>531</v>
      </c>
      <c r="B419" s="15" t="s">
        <v>515</v>
      </c>
      <c r="C419" s="16">
        <v>34</v>
      </c>
      <c r="D419" s="16">
        <f>1808-C419</f>
        <v>1774</v>
      </c>
      <c r="E419" s="15" t="s">
        <v>31</v>
      </c>
      <c r="F419" s="17">
        <v>5</v>
      </c>
      <c r="G419" s="17">
        <v>2</v>
      </c>
      <c r="H419" s="18">
        <v>0</v>
      </c>
      <c r="I419" s="19">
        <f>((F419*324.8)+(G419*27.1)+(H419*2.3))/1000</f>
        <v>1.6782000000000001</v>
      </c>
      <c r="J419" s="15" t="s">
        <v>22</v>
      </c>
      <c r="K419" s="7" t="s">
        <v>32</v>
      </c>
      <c r="L419" s="20" t="s">
        <v>24</v>
      </c>
      <c r="N419" s="49" t="s">
        <v>25</v>
      </c>
      <c r="O419" s="2"/>
    </row>
    <row r="420" spans="1:15" ht="22">
      <c r="A420" s="14" t="s">
        <v>531</v>
      </c>
      <c r="B420" s="15" t="s">
        <v>48</v>
      </c>
      <c r="C420" s="16">
        <v>39</v>
      </c>
      <c r="D420" s="16">
        <f>1808-C420</f>
        <v>1769</v>
      </c>
      <c r="E420" s="15" t="s">
        <v>35</v>
      </c>
      <c r="F420" s="17">
        <v>4</v>
      </c>
      <c r="G420" s="17">
        <v>11</v>
      </c>
      <c r="H420" s="18">
        <v>0</v>
      </c>
      <c r="I420" s="19">
        <f>((F420*324.8)+(G420*27.1)+(H420*2.3))/1000</f>
        <v>1.5973000000000002</v>
      </c>
      <c r="J420" s="15" t="s">
        <v>38</v>
      </c>
      <c r="K420" s="7" t="s">
        <v>23</v>
      </c>
      <c r="L420" s="16" t="s">
        <v>40</v>
      </c>
      <c r="N420" s="49" t="s">
        <v>25</v>
      </c>
      <c r="O420" s="35"/>
    </row>
    <row r="421" spans="1:15">
      <c r="A421" s="14" t="s">
        <v>533</v>
      </c>
      <c r="B421" s="15" t="s">
        <v>44</v>
      </c>
      <c r="C421" s="16">
        <v>38</v>
      </c>
      <c r="D421" s="16">
        <f>1808-C421</f>
        <v>1770</v>
      </c>
      <c r="E421" s="15" t="s">
        <v>21</v>
      </c>
      <c r="F421" s="17">
        <v>5</v>
      </c>
      <c r="G421" s="17">
        <v>0</v>
      </c>
      <c r="H421" s="18">
        <v>0</v>
      </c>
      <c r="I421" s="19">
        <f>((F421*324.8)+(G421*27.1)+(H421*2.3))/1000</f>
        <v>1.6240000000000001</v>
      </c>
      <c r="J421" s="15" t="s">
        <v>22</v>
      </c>
      <c r="K421" s="7" t="s">
        <v>23</v>
      </c>
      <c r="L421" s="20" t="s">
        <v>24</v>
      </c>
      <c r="N421" s="49" t="s">
        <v>25</v>
      </c>
      <c r="O421" s="2"/>
    </row>
    <row r="422" spans="1:15">
      <c r="A422" s="14" t="s">
        <v>533</v>
      </c>
      <c r="B422" s="15" t="s">
        <v>282</v>
      </c>
      <c r="C422" s="16">
        <v>30</v>
      </c>
      <c r="D422" s="16">
        <f>1808-C422</f>
        <v>1778</v>
      </c>
      <c r="E422" s="15" t="s">
        <v>21</v>
      </c>
      <c r="F422" s="17">
        <v>5</v>
      </c>
      <c r="G422" s="17">
        <v>0</v>
      </c>
      <c r="H422" s="18">
        <v>0</v>
      </c>
      <c r="I422" s="19">
        <f>((F422*324.8)+(G422*27.1)+(H422*2.3))/1000</f>
        <v>1.6240000000000001</v>
      </c>
      <c r="J422" s="15" t="s">
        <v>22</v>
      </c>
      <c r="K422" s="7" t="s">
        <v>23</v>
      </c>
      <c r="L422" s="20" t="s">
        <v>24</v>
      </c>
      <c r="N422" s="49" t="s">
        <v>25</v>
      </c>
      <c r="O422" s="2"/>
    </row>
    <row r="423" spans="1:15">
      <c r="A423" s="14" t="s">
        <v>534</v>
      </c>
      <c r="B423" s="15" t="s">
        <v>535</v>
      </c>
      <c r="C423" s="16">
        <v>22</v>
      </c>
      <c r="D423" s="16">
        <f>1808-C423</f>
        <v>1786</v>
      </c>
      <c r="E423" s="15" t="s">
        <v>50</v>
      </c>
      <c r="F423" s="17">
        <v>4</v>
      </c>
      <c r="G423" s="17">
        <v>10</v>
      </c>
      <c r="H423" s="18">
        <v>0</v>
      </c>
      <c r="I423" s="19">
        <f>((F423*324.8)+(G423*27.1)+(H423*2.3))/1000</f>
        <v>1.5702</v>
      </c>
      <c r="J423" s="15" t="s">
        <v>38</v>
      </c>
      <c r="K423" s="7" t="s">
        <v>39</v>
      </c>
      <c r="L423" s="16" t="s">
        <v>40</v>
      </c>
      <c r="N423" s="49" t="s">
        <v>25</v>
      </c>
      <c r="O423" s="35"/>
    </row>
    <row r="424" spans="1:15">
      <c r="A424" s="14" t="s">
        <v>534</v>
      </c>
      <c r="B424" s="15" t="s">
        <v>536</v>
      </c>
      <c r="C424" s="16">
        <v>20</v>
      </c>
      <c r="D424" s="16">
        <f>1808-C424</f>
        <v>1788</v>
      </c>
      <c r="E424" s="15" t="s">
        <v>50</v>
      </c>
      <c r="F424" s="17">
        <v>4</v>
      </c>
      <c r="G424" s="17">
        <v>10</v>
      </c>
      <c r="H424" s="18">
        <v>0</v>
      </c>
      <c r="I424" s="19">
        <f>((F424*324.8)+(G424*27.1)+(H424*2.3))/1000</f>
        <v>1.5702</v>
      </c>
      <c r="J424" s="15" t="s">
        <v>38</v>
      </c>
      <c r="K424" s="7" t="s">
        <v>58</v>
      </c>
      <c r="L424" s="16" t="s">
        <v>40</v>
      </c>
      <c r="N424" s="49" t="s">
        <v>25</v>
      </c>
      <c r="O424" s="35"/>
    </row>
    <row r="425" spans="1:15">
      <c r="A425" s="21" t="s">
        <v>537</v>
      </c>
      <c r="B425" s="22" t="s">
        <v>538</v>
      </c>
      <c r="C425" s="23">
        <v>16</v>
      </c>
      <c r="D425" s="23">
        <f>1808-C425</f>
        <v>1792</v>
      </c>
      <c r="E425" s="22" t="s">
        <v>75</v>
      </c>
      <c r="F425" s="24">
        <v>4</v>
      </c>
      <c r="G425" s="24">
        <v>9</v>
      </c>
      <c r="H425" s="24">
        <v>0</v>
      </c>
      <c r="I425" s="25">
        <f>((F425*324.8)+(G425*27.1)+(H425*2.3))/1000</f>
        <v>1.5431000000000001</v>
      </c>
      <c r="J425" s="22" t="s">
        <v>38</v>
      </c>
      <c r="K425" s="26" t="s">
        <v>58</v>
      </c>
      <c r="L425" s="23" t="s">
        <v>40</v>
      </c>
      <c r="M425" s="26"/>
      <c r="N425" s="49" t="s">
        <v>25</v>
      </c>
      <c r="O425" s="35"/>
    </row>
    <row r="426" spans="1:15">
      <c r="A426" s="14" t="s">
        <v>539</v>
      </c>
      <c r="B426" s="15" t="s">
        <v>162</v>
      </c>
      <c r="C426" s="16">
        <v>39</v>
      </c>
      <c r="D426" s="16">
        <f>1808-C426</f>
        <v>1769</v>
      </c>
      <c r="E426" s="15" t="s">
        <v>28</v>
      </c>
      <c r="F426" s="17">
        <v>5</v>
      </c>
      <c r="G426" s="17">
        <v>1</v>
      </c>
      <c r="H426" s="18">
        <v>0</v>
      </c>
      <c r="I426" s="19">
        <f>((F426*324.8)+(G426*27.1)+(H426*2.3))/1000</f>
        <v>1.6511</v>
      </c>
      <c r="J426" s="15" t="s">
        <v>22</v>
      </c>
      <c r="K426" s="7" t="s">
        <v>32</v>
      </c>
      <c r="L426" s="20" t="s">
        <v>24</v>
      </c>
      <c r="N426" s="49" t="s">
        <v>25</v>
      </c>
      <c r="O426" s="2"/>
    </row>
    <row r="427" spans="1:15">
      <c r="A427" s="14" t="s">
        <v>540</v>
      </c>
      <c r="B427" s="15" t="s">
        <v>541</v>
      </c>
      <c r="C427" s="16">
        <v>30</v>
      </c>
      <c r="D427" s="16">
        <f>1808-C427</f>
        <v>1778</v>
      </c>
      <c r="E427" s="15" t="s">
        <v>21</v>
      </c>
      <c r="F427" s="17">
        <v>5</v>
      </c>
      <c r="G427" s="17">
        <v>0</v>
      </c>
      <c r="H427" s="18">
        <v>0</v>
      </c>
      <c r="I427" s="19">
        <f>((F427*324.8)+(G427*27.1)+(H427*2.3))/1000</f>
        <v>1.6240000000000001</v>
      </c>
      <c r="J427" s="15" t="s">
        <v>51</v>
      </c>
      <c r="K427" s="7" t="s">
        <v>32</v>
      </c>
      <c r="L427" s="20" t="s">
        <v>52</v>
      </c>
      <c r="N427" s="49" t="s">
        <v>25</v>
      </c>
      <c r="O427" s="35"/>
    </row>
    <row r="428" spans="1:15">
      <c r="A428" s="14" t="s">
        <v>542</v>
      </c>
      <c r="B428" s="15" t="s">
        <v>66</v>
      </c>
      <c r="C428" s="16">
        <v>38</v>
      </c>
      <c r="D428" s="16">
        <f>1808-C428</f>
        <v>1770</v>
      </c>
      <c r="E428" s="15" t="s">
        <v>28</v>
      </c>
      <c r="F428" s="17">
        <v>5</v>
      </c>
      <c r="G428" s="17">
        <v>1</v>
      </c>
      <c r="H428" s="18">
        <v>0</v>
      </c>
      <c r="I428" s="19">
        <f>((F428*324.8)+(G428*27.1)+(H428*2.3))/1000</f>
        <v>1.6511</v>
      </c>
      <c r="J428" s="15" t="s">
        <v>22</v>
      </c>
      <c r="K428" s="7" t="s">
        <v>23</v>
      </c>
      <c r="L428" s="20" t="s">
        <v>24</v>
      </c>
      <c r="N428" s="49" t="s">
        <v>25</v>
      </c>
      <c r="O428" s="2"/>
    </row>
    <row r="429" spans="1:15" s="45" customFormat="1">
      <c r="A429" s="37" t="s">
        <v>543</v>
      </c>
      <c r="B429" s="38" t="s">
        <v>66</v>
      </c>
      <c r="C429" s="39">
        <v>55</v>
      </c>
      <c r="D429" s="39">
        <f>1808-C429</f>
        <v>1753</v>
      </c>
      <c r="E429" s="40" t="s">
        <v>67</v>
      </c>
      <c r="F429" s="40" t="s">
        <v>67</v>
      </c>
      <c r="G429" s="40" t="s">
        <v>67</v>
      </c>
      <c r="H429" s="40" t="s">
        <v>67</v>
      </c>
      <c r="I429" s="40" t="s">
        <v>67</v>
      </c>
      <c r="J429" s="38" t="s">
        <v>92</v>
      </c>
      <c r="K429" s="41" t="s">
        <v>68</v>
      </c>
      <c r="L429" s="42" t="s">
        <v>69</v>
      </c>
      <c r="M429" s="41" t="s">
        <v>544</v>
      </c>
      <c r="N429" s="49" t="s">
        <v>25</v>
      </c>
      <c r="O429" s="44"/>
    </row>
    <row r="430" spans="1:15">
      <c r="A430" s="21" t="s">
        <v>545</v>
      </c>
      <c r="B430" s="22" t="s">
        <v>546</v>
      </c>
      <c r="C430" s="23">
        <v>16</v>
      </c>
      <c r="D430" s="23">
        <f>1808-C430</f>
        <v>1792</v>
      </c>
      <c r="E430" s="22" t="s">
        <v>80</v>
      </c>
      <c r="F430" s="24">
        <v>4</v>
      </c>
      <c r="G430" s="24">
        <v>6</v>
      </c>
      <c r="H430" s="24">
        <v>0</v>
      </c>
      <c r="I430" s="25">
        <f>((F430*324.8)+(G430*27.1)+(H430*2.3))/1000</f>
        <v>1.4618000000000002</v>
      </c>
      <c r="J430" s="22" t="s">
        <v>38</v>
      </c>
      <c r="K430" s="26" t="s">
        <v>32</v>
      </c>
      <c r="L430" s="23" t="s">
        <v>40</v>
      </c>
      <c r="M430" s="26"/>
      <c r="N430" s="49" t="s">
        <v>25</v>
      </c>
      <c r="O430" s="35"/>
    </row>
    <row r="431" spans="1:15">
      <c r="A431" s="14" t="s">
        <v>545</v>
      </c>
      <c r="B431" s="15" t="s">
        <v>436</v>
      </c>
      <c r="C431" s="16">
        <v>25</v>
      </c>
      <c r="D431" s="16">
        <f>1808-C431</f>
        <v>1783</v>
      </c>
      <c r="E431" s="15" t="s">
        <v>385</v>
      </c>
      <c r="F431" s="17">
        <v>5</v>
      </c>
      <c r="G431" s="17">
        <v>0</v>
      </c>
      <c r="H431" s="17">
        <v>6</v>
      </c>
      <c r="I431" s="19">
        <f>((F431*324.8)+(G431*27.1)+(H431*2.3))/1000</f>
        <v>1.6377999999999999</v>
      </c>
      <c r="J431" s="15" t="s">
        <v>38</v>
      </c>
      <c r="K431" s="7" t="s">
        <v>547</v>
      </c>
      <c r="L431" s="16" t="s">
        <v>40</v>
      </c>
      <c r="N431" s="49" t="s">
        <v>25</v>
      </c>
      <c r="O431" s="35"/>
    </row>
    <row r="432" spans="1:15">
      <c r="A432" s="14" t="s">
        <v>545</v>
      </c>
      <c r="B432" s="15" t="s">
        <v>441</v>
      </c>
      <c r="C432" s="16">
        <v>21</v>
      </c>
      <c r="D432" s="16">
        <f>1808-C432</f>
        <v>1787</v>
      </c>
      <c r="E432" s="15" t="s">
        <v>35</v>
      </c>
      <c r="F432" s="17">
        <v>4</v>
      </c>
      <c r="G432" s="17">
        <v>11</v>
      </c>
      <c r="H432" s="18">
        <v>0</v>
      </c>
      <c r="I432" s="19">
        <f>((F432*324.8)+(G432*27.1)+(H432*2.3))/1000</f>
        <v>1.5973000000000002</v>
      </c>
      <c r="J432" s="15" t="s">
        <v>38</v>
      </c>
      <c r="K432" s="7" t="s">
        <v>23</v>
      </c>
      <c r="L432" s="16" t="s">
        <v>40</v>
      </c>
      <c r="N432" s="49" t="s">
        <v>25</v>
      </c>
      <c r="O432" s="35"/>
    </row>
    <row r="433" spans="1:15">
      <c r="A433" s="14" t="s">
        <v>548</v>
      </c>
      <c r="B433" s="15" t="s">
        <v>115</v>
      </c>
      <c r="C433" s="16">
        <v>33</v>
      </c>
      <c r="D433" s="16">
        <f>1808-C433</f>
        <v>1775</v>
      </c>
      <c r="E433" s="15" t="s">
        <v>31</v>
      </c>
      <c r="F433" s="17">
        <v>5</v>
      </c>
      <c r="G433" s="17">
        <v>2</v>
      </c>
      <c r="H433" s="18">
        <v>0</v>
      </c>
      <c r="I433" s="19">
        <f>((F433*324.8)+(G433*27.1)+(H433*2.3))/1000</f>
        <v>1.6782000000000001</v>
      </c>
      <c r="J433" s="15" t="s">
        <v>22</v>
      </c>
      <c r="K433" s="7" t="s">
        <v>23</v>
      </c>
      <c r="L433" s="20" t="s">
        <v>24</v>
      </c>
      <c r="N433" s="49" t="s">
        <v>25</v>
      </c>
      <c r="O433" s="2"/>
    </row>
    <row r="434" spans="1:15" s="45" customFormat="1">
      <c r="A434" s="37" t="s">
        <v>548</v>
      </c>
      <c r="B434" s="38" t="s">
        <v>72</v>
      </c>
      <c r="C434" s="39">
        <v>50</v>
      </c>
      <c r="D434" s="39">
        <f>1808-C434</f>
        <v>1758</v>
      </c>
      <c r="E434" s="40" t="s">
        <v>67</v>
      </c>
      <c r="F434" s="40" t="s">
        <v>67</v>
      </c>
      <c r="G434" s="40" t="s">
        <v>67</v>
      </c>
      <c r="H434" s="40" t="s">
        <v>67</v>
      </c>
      <c r="I434" s="40" t="s">
        <v>67</v>
      </c>
      <c r="J434" s="38" t="s">
        <v>51</v>
      </c>
      <c r="K434" s="41" t="s">
        <v>68</v>
      </c>
      <c r="L434" s="42" t="s">
        <v>69</v>
      </c>
      <c r="M434" s="41" t="s">
        <v>549</v>
      </c>
      <c r="N434" s="49" t="s">
        <v>25</v>
      </c>
      <c r="O434" s="43"/>
    </row>
    <row r="435" spans="1:15">
      <c r="A435" s="21" t="s">
        <v>550</v>
      </c>
      <c r="B435" s="22" t="s">
        <v>110</v>
      </c>
      <c r="C435" s="23">
        <v>37</v>
      </c>
      <c r="D435" s="23">
        <f>1808-C435</f>
        <v>1771</v>
      </c>
      <c r="E435" s="22" t="s">
        <v>45</v>
      </c>
      <c r="F435" s="24">
        <v>4</v>
      </c>
      <c r="G435" s="24">
        <v>8</v>
      </c>
      <c r="H435" s="24">
        <v>0</v>
      </c>
      <c r="I435" s="25">
        <f>((F435*324.8)+(G435*27.1)+(H435*2.3))/1000</f>
        <v>1.516</v>
      </c>
      <c r="J435" s="22" t="s">
        <v>22</v>
      </c>
      <c r="K435" s="26" t="s">
        <v>23</v>
      </c>
      <c r="L435" s="27" t="s">
        <v>24</v>
      </c>
      <c r="M435" s="26"/>
      <c r="N435" s="49" t="s">
        <v>25</v>
      </c>
      <c r="O435" s="2"/>
    </row>
    <row r="436" spans="1:15">
      <c r="A436" s="14" t="s">
        <v>551</v>
      </c>
      <c r="B436" s="15" t="s">
        <v>48</v>
      </c>
      <c r="C436" s="16">
        <v>23</v>
      </c>
      <c r="D436" s="16">
        <f>1808-C436</f>
        <v>1785</v>
      </c>
      <c r="E436" s="15" t="s">
        <v>35</v>
      </c>
      <c r="F436" s="17">
        <v>4</v>
      </c>
      <c r="G436" s="17">
        <v>11</v>
      </c>
      <c r="H436" s="18">
        <v>0</v>
      </c>
      <c r="I436" s="19">
        <f>((F436*324.8)+(G436*27.1)+(H436*2.3))/1000</f>
        <v>1.5973000000000002</v>
      </c>
      <c r="J436" s="15" t="s">
        <v>51</v>
      </c>
      <c r="K436" s="7" t="s">
        <v>268</v>
      </c>
      <c r="L436" s="20" t="s">
        <v>52</v>
      </c>
      <c r="N436" s="49" t="s">
        <v>25</v>
      </c>
      <c r="O436" s="35"/>
    </row>
    <row r="437" spans="1:15" s="45" customFormat="1">
      <c r="A437" s="37" t="s">
        <v>551</v>
      </c>
      <c r="B437" s="38" t="s">
        <v>37</v>
      </c>
      <c r="C437" s="39">
        <v>33</v>
      </c>
      <c r="D437" s="39">
        <f>1808-C437</f>
        <v>1775</v>
      </c>
      <c r="E437" s="40" t="s">
        <v>67</v>
      </c>
      <c r="F437" s="40" t="s">
        <v>67</v>
      </c>
      <c r="G437" s="40" t="s">
        <v>67</v>
      </c>
      <c r="H437" s="40" t="s">
        <v>67</v>
      </c>
      <c r="I437" s="40" t="s">
        <v>67</v>
      </c>
      <c r="J437" s="38" t="s">
        <v>22</v>
      </c>
      <c r="K437" s="41" t="s">
        <v>68</v>
      </c>
      <c r="L437" s="42" t="s">
        <v>69</v>
      </c>
      <c r="M437" s="41" t="s">
        <v>552</v>
      </c>
      <c r="N437" s="49" t="s">
        <v>25</v>
      </c>
      <c r="O437" s="43"/>
    </row>
    <row r="438" spans="1:15">
      <c r="A438" s="21" t="s">
        <v>553</v>
      </c>
      <c r="B438" s="22" t="s">
        <v>315</v>
      </c>
      <c r="C438" s="23">
        <v>17</v>
      </c>
      <c r="D438" s="23">
        <f>1808-C438</f>
        <v>1791</v>
      </c>
      <c r="E438" s="22" t="s">
        <v>80</v>
      </c>
      <c r="F438" s="24">
        <v>4</v>
      </c>
      <c r="G438" s="24">
        <v>6</v>
      </c>
      <c r="H438" s="24">
        <v>0</v>
      </c>
      <c r="I438" s="25">
        <f>((F438*324.8)+(G438*27.1)+(H438*2.3))/1000</f>
        <v>1.4618000000000002</v>
      </c>
      <c r="J438" s="22" t="s">
        <v>38</v>
      </c>
      <c r="K438" s="26" t="s">
        <v>58</v>
      </c>
      <c r="L438" s="23" t="s">
        <v>40</v>
      </c>
      <c r="M438" s="26"/>
      <c r="N438" s="49" t="s">
        <v>25</v>
      </c>
      <c r="O438" s="35"/>
    </row>
    <row r="439" spans="1:15">
      <c r="A439" s="14" t="s">
        <v>553</v>
      </c>
      <c r="B439" s="15" t="s">
        <v>137</v>
      </c>
      <c r="C439" s="16">
        <v>30</v>
      </c>
      <c r="D439" s="16">
        <f>1808-C439</f>
        <v>1778</v>
      </c>
      <c r="E439" s="15" t="s">
        <v>21</v>
      </c>
      <c r="F439" s="17">
        <v>5</v>
      </c>
      <c r="G439" s="17">
        <v>0</v>
      </c>
      <c r="H439" s="18">
        <v>0</v>
      </c>
      <c r="I439" s="19">
        <f>((F439*324.8)+(G439*27.1)+(H439*2.3))/1000</f>
        <v>1.6240000000000001</v>
      </c>
      <c r="J439" s="15" t="s">
        <v>22</v>
      </c>
      <c r="K439" s="7" t="s">
        <v>58</v>
      </c>
      <c r="L439" s="20" t="s">
        <v>24</v>
      </c>
      <c r="N439" s="49" t="s">
        <v>25</v>
      </c>
      <c r="O439" s="2"/>
    </row>
    <row r="440" spans="1:15">
      <c r="A440" s="14" t="s">
        <v>554</v>
      </c>
      <c r="B440" s="15" t="s">
        <v>467</v>
      </c>
      <c r="C440" s="16">
        <v>26</v>
      </c>
      <c r="D440" s="16">
        <f>1808-C440</f>
        <v>1782</v>
      </c>
      <c r="E440" s="15" t="s">
        <v>28</v>
      </c>
      <c r="F440" s="17">
        <v>5</v>
      </c>
      <c r="G440" s="17">
        <v>1</v>
      </c>
      <c r="H440" s="18">
        <v>0</v>
      </c>
      <c r="I440" s="19">
        <f>((F440*324.8)+(G440*27.1)+(H440*2.3))/1000</f>
        <v>1.6511</v>
      </c>
      <c r="J440" s="15" t="s">
        <v>22</v>
      </c>
      <c r="K440" s="7" t="s">
        <v>32</v>
      </c>
      <c r="L440" s="20" t="s">
        <v>24</v>
      </c>
      <c r="N440" s="49" t="s">
        <v>25</v>
      </c>
      <c r="O440" s="2"/>
    </row>
    <row r="441" spans="1:15" ht="22">
      <c r="A441" s="14" t="s">
        <v>554</v>
      </c>
      <c r="B441" s="15" t="s">
        <v>467</v>
      </c>
      <c r="C441" s="16">
        <v>38</v>
      </c>
      <c r="D441" s="16">
        <f>1808-C441</f>
        <v>1770</v>
      </c>
      <c r="E441" s="15" t="s">
        <v>50</v>
      </c>
      <c r="F441" s="17">
        <v>4</v>
      </c>
      <c r="G441" s="17">
        <v>10</v>
      </c>
      <c r="H441" s="18">
        <v>0</v>
      </c>
      <c r="I441" s="19">
        <f>((F441*324.8)+(G441*27.1)+(H441*2.3))/1000</f>
        <v>1.5702</v>
      </c>
      <c r="J441" s="15" t="s">
        <v>22</v>
      </c>
      <c r="K441" s="7" t="s">
        <v>32</v>
      </c>
      <c r="L441" s="20" t="s">
        <v>24</v>
      </c>
      <c r="N441" s="49" t="s">
        <v>25</v>
      </c>
      <c r="O441" s="2"/>
    </row>
    <row r="442" spans="1:15">
      <c r="A442" s="14" t="s">
        <v>555</v>
      </c>
      <c r="B442" s="15" t="s">
        <v>556</v>
      </c>
      <c r="C442" s="16">
        <v>34</v>
      </c>
      <c r="D442" s="16">
        <f>1808-C442</f>
        <v>1774</v>
      </c>
      <c r="E442" s="15" t="s">
        <v>557</v>
      </c>
      <c r="F442" s="17">
        <v>5</v>
      </c>
      <c r="G442" s="17">
        <v>0</v>
      </c>
      <c r="H442" s="17">
        <v>6</v>
      </c>
      <c r="I442" s="19">
        <f>((F442*324.8)+(G442*27.1)+(H442*2.3))/1000</f>
        <v>1.6377999999999999</v>
      </c>
      <c r="J442" s="15" t="s">
        <v>22</v>
      </c>
      <c r="K442" s="7" t="s">
        <v>340</v>
      </c>
      <c r="L442" s="20" t="s">
        <v>24</v>
      </c>
      <c r="N442" s="49" t="s">
        <v>25</v>
      </c>
      <c r="O442" s="2"/>
    </row>
    <row r="443" spans="1:15">
      <c r="A443" s="14" t="s">
        <v>555</v>
      </c>
      <c r="B443" s="15" t="s">
        <v>558</v>
      </c>
      <c r="C443" s="16">
        <v>31</v>
      </c>
      <c r="D443" s="16">
        <f>1808-C443</f>
        <v>1777</v>
      </c>
      <c r="E443" s="15" t="s">
        <v>239</v>
      </c>
      <c r="F443" s="17">
        <v>4</v>
      </c>
      <c r="G443" s="17">
        <v>11</v>
      </c>
      <c r="H443" s="17">
        <v>9</v>
      </c>
      <c r="I443" s="19">
        <f>((F443*324.8)+(G443*27.1)+(H443*2.3))/1000</f>
        <v>1.6180000000000003</v>
      </c>
      <c r="J443" s="15" t="s">
        <v>22</v>
      </c>
      <c r="K443" s="7" t="s">
        <v>340</v>
      </c>
      <c r="L443" s="20" t="s">
        <v>24</v>
      </c>
      <c r="N443" s="49" t="s">
        <v>25</v>
      </c>
      <c r="O443" s="2"/>
    </row>
    <row r="444" spans="1:15" s="45" customFormat="1">
      <c r="A444" s="37" t="s">
        <v>555</v>
      </c>
      <c r="B444" s="38" t="s">
        <v>115</v>
      </c>
      <c r="C444" s="39">
        <v>63</v>
      </c>
      <c r="D444" s="39">
        <f>1808-C444</f>
        <v>1745</v>
      </c>
      <c r="E444" s="40" t="s">
        <v>67</v>
      </c>
      <c r="F444" s="40" t="s">
        <v>67</v>
      </c>
      <c r="G444" s="40" t="s">
        <v>67</v>
      </c>
      <c r="H444" s="40" t="s">
        <v>67</v>
      </c>
      <c r="I444" s="40" t="s">
        <v>67</v>
      </c>
      <c r="J444" s="38" t="s">
        <v>22</v>
      </c>
      <c r="K444" s="41" t="s">
        <v>68</v>
      </c>
      <c r="L444" s="42" t="s">
        <v>69</v>
      </c>
      <c r="M444" s="41" t="s">
        <v>559</v>
      </c>
      <c r="N444" s="49" t="s">
        <v>25</v>
      </c>
      <c r="O444" s="43"/>
    </row>
    <row r="445" spans="1:15">
      <c r="A445" s="14" t="s">
        <v>560</v>
      </c>
      <c r="B445" s="15" t="s">
        <v>546</v>
      </c>
      <c r="C445" s="16">
        <v>21</v>
      </c>
      <c r="D445" s="16">
        <f>1808-C445</f>
        <v>1787</v>
      </c>
      <c r="E445" s="15" t="s">
        <v>153</v>
      </c>
      <c r="F445" s="17">
        <v>5</v>
      </c>
      <c r="G445" s="17">
        <v>1</v>
      </c>
      <c r="H445" s="18">
        <v>0</v>
      </c>
      <c r="I445" s="19">
        <f>((F445*324.8)+(G445*27.1)+(H445*2.3))/1000</f>
        <v>1.6511</v>
      </c>
      <c r="J445" s="15" t="s">
        <v>38</v>
      </c>
      <c r="K445" s="7" t="s">
        <v>113</v>
      </c>
      <c r="L445" s="16" t="s">
        <v>40</v>
      </c>
      <c r="N445" s="49" t="s">
        <v>25</v>
      </c>
      <c r="O445" s="35"/>
    </row>
    <row r="446" spans="1:15">
      <c r="A446" s="14" t="s">
        <v>560</v>
      </c>
      <c r="B446" s="15" t="s">
        <v>115</v>
      </c>
      <c r="C446" s="16">
        <v>25</v>
      </c>
      <c r="D446" s="16">
        <f>1808-C446</f>
        <v>1783</v>
      </c>
      <c r="E446" s="15" t="s">
        <v>28</v>
      </c>
      <c r="F446" s="17">
        <v>5</v>
      </c>
      <c r="G446" s="17">
        <v>1</v>
      </c>
      <c r="H446" s="18">
        <v>0</v>
      </c>
      <c r="I446" s="19">
        <f>((F446*324.8)+(G446*27.1)+(H446*2.3))/1000</f>
        <v>1.6511</v>
      </c>
      <c r="J446" s="15" t="s">
        <v>38</v>
      </c>
      <c r="K446" s="7" t="s">
        <v>73</v>
      </c>
      <c r="L446" s="16" t="s">
        <v>40</v>
      </c>
      <c r="N446" s="49" t="s">
        <v>25</v>
      </c>
      <c r="O446" s="35"/>
    </row>
    <row r="447" spans="1:15">
      <c r="A447" s="21" t="s">
        <v>561</v>
      </c>
      <c r="B447" s="22" t="s">
        <v>48</v>
      </c>
      <c r="C447" s="23">
        <v>36</v>
      </c>
      <c r="D447" s="23">
        <f>1808-C447</f>
        <v>1772</v>
      </c>
      <c r="E447" s="22" t="s">
        <v>99</v>
      </c>
      <c r="F447" s="24">
        <v>4</v>
      </c>
      <c r="G447" s="24">
        <v>5</v>
      </c>
      <c r="H447" s="24">
        <v>0</v>
      </c>
      <c r="I447" s="25">
        <f>((F447*324.8)+(G447*27.1)+(H447*2.3))/1000</f>
        <v>1.4347000000000001</v>
      </c>
      <c r="J447" s="22" t="s">
        <v>22</v>
      </c>
      <c r="K447" s="26" t="s">
        <v>340</v>
      </c>
      <c r="L447" s="27" t="s">
        <v>24</v>
      </c>
      <c r="M447" s="26"/>
      <c r="N447" s="49" t="s">
        <v>25</v>
      </c>
      <c r="O447" s="2"/>
    </row>
    <row r="448" spans="1:15">
      <c r="A448" s="21" t="s">
        <v>562</v>
      </c>
      <c r="B448" s="22" t="s">
        <v>30</v>
      </c>
      <c r="C448" s="23">
        <v>31</v>
      </c>
      <c r="D448" s="23">
        <f>1808-C448</f>
        <v>1777</v>
      </c>
      <c r="E448" s="22" t="s">
        <v>45</v>
      </c>
      <c r="F448" s="24">
        <v>4</v>
      </c>
      <c r="G448" s="24">
        <v>8</v>
      </c>
      <c r="H448" s="24">
        <v>0</v>
      </c>
      <c r="I448" s="25">
        <f>((F448*324.8)+(G448*27.1)+(H448*2.3))/1000</f>
        <v>1.516</v>
      </c>
      <c r="J448" s="22" t="s">
        <v>22</v>
      </c>
      <c r="K448" s="26" t="s">
        <v>23</v>
      </c>
      <c r="L448" s="27" t="s">
        <v>24</v>
      </c>
      <c r="M448" s="26"/>
      <c r="N448" s="49" t="s">
        <v>25</v>
      </c>
      <c r="O448" s="2"/>
    </row>
    <row r="449" spans="1:15">
      <c r="A449" s="14" t="s">
        <v>562</v>
      </c>
      <c r="B449" s="15" t="s">
        <v>563</v>
      </c>
      <c r="C449" s="16">
        <v>21</v>
      </c>
      <c r="D449" s="16">
        <f>1808-C449</f>
        <v>1787</v>
      </c>
      <c r="E449" s="15" t="s">
        <v>564</v>
      </c>
      <c r="F449" s="17">
        <v>5</v>
      </c>
      <c r="G449" s="17">
        <v>7</v>
      </c>
      <c r="H449" s="18">
        <v>0</v>
      </c>
      <c r="I449" s="19">
        <f>((F449*324.8)+(G449*27.1)+(H449*2.3))/1000</f>
        <v>1.8137000000000001</v>
      </c>
      <c r="J449" s="15" t="s">
        <v>22</v>
      </c>
      <c r="K449" s="7" t="s">
        <v>23</v>
      </c>
      <c r="L449" s="20" t="s">
        <v>24</v>
      </c>
      <c r="N449" s="49" t="s">
        <v>25</v>
      </c>
      <c r="O449" s="2"/>
    </row>
    <row r="450" spans="1:15">
      <c r="A450" s="14" t="s">
        <v>562</v>
      </c>
      <c r="B450" s="15" t="s">
        <v>72</v>
      </c>
      <c r="C450" s="16">
        <v>38</v>
      </c>
      <c r="D450" s="16">
        <f>1808-C450</f>
        <v>1770</v>
      </c>
      <c r="E450" s="15" t="s">
        <v>31</v>
      </c>
      <c r="F450" s="17">
        <v>5</v>
      </c>
      <c r="G450" s="17">
        <v>2</v>
      </c>
      <c r="H450" s="18">
        <v>0</v>
      </c>
      <c r="I450" s="19">
        <f>((F450*324.8)+(G450*27.1)+(H450*2.3))/1000</f>
        <v>1.6782000000000001</v>
      </c>
      <c r="J450" s="15" t="s">
        <v>22</v>
      </c>
      <c r="K450" s="7" t="s">
        <v>32</v>
      </c>
      <c r="L450" s="20" t="s">
        <v>24</v>
      </c>
      <c r="N450" s="49" t="s">
        <v>25</v>
      </c>
      <c r="O450" s="35"/>
    </row>
    <row r="451" spans="1:15">
      <c r="A451" s="21" t="s">
        <v>562</v>
      </c>
      <c r="B451" s="22" t="s">
        <v>249</v>
      </c>
      <c r="C451" s="23">
        <v>20</v>
      </c>
      <c r="D451" s="23">
        <f>1808-C451</f>
        <v>1788</v>
      </c>
      <c r="E451" s="22" t="s">
        <v>82</v>
      </c>
      <c r="F451" s="24">
        <v>4</v>
      </c>
      <c r="G451" s="24">
        <v>4</v>
      </c>
      <c r="H451" s="24">
        <v>0</v>
      </c>
      <c r="I451" s="25">
        <f>((F451*324.8)+(G451*27.1)+(H451*2.3))/1000</f>
        <v>1.4076000000000002</v>
      </c>
      <c r="J451" s="22" t="s">
        <v>38</v>
      </c>
      <c r="K451" s="26" t="s">
        <v>268</v>
      </c>
      <c r="L451" s="23" t="s">
        <v>40</v>
      </c>
      <c r="M451" s="26"/>
      <c r="N451" s="49" t="s">
        <v>25</v>
      </c>
      <c r="O451" s="2"/>
    </row>
    <row r="452" spans="1:15">
      <c r="A452" s="14" t="s">
        <v>562</v>
      </c>
      <c r="B452" s="15" t="s">
        <v>224</v>
      </c>
      <c r="C452" s="16">
        <v>29</v>
      </c>
      <c r="D452" s="16">
        <f>1808-C452</f>
        <v>1779</v>
      </c>
      <c r="E452" s="15" t="s">
        <v>35</v>
      </c>
      <c r="F452" s="17">
        <v>4</v>
      </c>
      <c r="G452" s="17">
        <v>11</v>
      </c>
      <c r="H452" s="18">
        <v>0</v>
      </c>
      <c r="I452" s="19">
        <f>((F452*324.8)+(G452*27.1)+(H452*2.3))/1000</f>
        <v>1.5973000000000002</v>
      </c>
      <c r="J452" s="15" t="s">
        <v>22</v>
      </c>
      <c r="K452" s="7" t="s">
        <v>23</v>
      </c>
      <c r="L452" s="20" t="s">
        <v>24</v>
      </c>
      <c r="N452" s="49" t="s">
        <v>25</v>
      </c>
      <c r="O452" s="2"/>
    </row>
    <row r="453" spans="1:15">
      <c r="A453" s="14" t="s">
        <v>565</v>
      </c>
      <c r="B453" s="15" t="s">
        <v>115</v>
      </c>
      <c r="C453" s="16">
        <v>24</v>
      </c>
      <c r="D453" s="16">
        <f>1808-C453</f>
        <v>1784</v>
      </c>
      <c r="E453" s="15" t="s">
        <v>31</v>
      </c>
      <c r="F453" s="17">
        <v>5</v>
      </c>
      <c r="G453" s="17">
        <v>2</v>
      </c>
      <c r="H453" s="18">
        <v>0</v>
      </c>
      <c r="I453" s="19">
        <f>((F453*324.8)+(G453*27.1)+(H453*2.3))/1000</f>
        <v>1.6782000000000001</v>
      </c>
      <c r="J453" s="15" t="s">
        <v>38</v>
      </c>
      <c r="K453" s="7" t="s">
        <v>23</v>
      </c>
      <c r="L453" s="16" t="s">
        <v>40</v>
      </c>
      <c r="N453" s="49" t="s">
        <v>25</v>
      </c>
      <c r="O453" s="35"/>
    </row>
    <row r="454" spans="1:15" s="45" customFormat="1">
      <c r="A454" s="37" t="s">
        <v>565</v>
      </c>
      <c r="B454" s="38" t="s">
        <v>144</v>
      </c>
      <c r="C454" s="39">
        <v>31</v>
      </c>
      <c r="D454" s="39">
        <f>1808-C454</f>
        <v>1777</v>
      </c>
      <c r="E454" s="40" t="s">
        <v>67</v>
      </c>
      <c r="F454" s="40" t="s">
        <v>67</v>
      </c>
      <c r="G454" s="40" t="s">
        <v>67</v>
      </c>
      <c r="H454" s="40" t="s">
        <v>67</v>
      </c>
      <c r="I454" s="40" t="s">
        <v>67</v>
      </c>
      <c r="J454" s="38" t="s">
        <v>51</v>
      </c>
      <c r="K454" s="41" t="s">
        <v>68</v>
      </c>
      <c r="L454" s="42" t="s">
        <v>69</v>
      </c>
      <c r="M454" s="41" t="s">
        <v>566</v>
      </c>
      <c r="N454" s="49" t="s">
        <v>25</v>
      </c>
      <c r="O454" s="44"/>
    </row>
    <row r="455" spans="1:15">
      <c r="A455" s="21" t="s">
        <v>567</v>
      </c>
      <c r="B455" s="22" t="s">
        <v>568</v>
      </c>
      <c r="C455" s="23">
        <v>17</v>
      </c>
      <c r="D455" s="23">
        <f>1808-C455</f>
        <v>1791</v>
      </c>
      <c r="E455" s="22" t="s">
        <v>197</v>
      </c>
      <c r="F455" s="24">
        <v>4</v>
      </c>
      <c r="G455" s="24">
        <v>7</v>
      </c>
      <c r="H455" s="24">
        <v>0</v>
      </c>
      <c r="I455" s="25">
        <f>((F455*324.8)+(G455*27.1)+(H455*2.3))/1000</f>
        <v>1.4889000000000001</v>
      </c>
      <c r="J455" s="22" t="s">
        <v>38</v>
      </c>
      <c r="K455" s="26" t="s">
        <v>73</v>
      </c>
      <c r="L455" s="23" t="s">
        <v>40</v>
      </c>
      <c r="M455" s="26"/>
      <c r="N455" s="49" t="s">
        <v>25</v>
      </c>
      <c r="O455" s="35"/>
    </row>
    <row r="456" spans="1:15">
      <c r="A456" s="37" t="s">
        <v>569</v>
      </c>
      <c r="B456" s="38" t="s">
        <v>570</v>
      </c>
      <c r="C456" s="39">
        <v>28</v>
      </c>
      <c r="D456" s="39">
        <f>1808-C456</f>
        <v>1780</v>
      </c>
      <c r="E456" s="40" t="s">
        <v>67</v>
      </c>
      <c r="F456" s="40" t="s">
        <v>67</v>
      </c>
      <c r="G456" s="40" t="s">
        <v>67</v>
      </c>
      <c r="H456" s="40" t="s">
        <v>67</v>
      </c>
      <c r="I456" s="40" t="s">
        <v>67</v>
      </c>
      <c r="J456" s="38" t="s">
        <v>22</v>
      </c>
      <c r="K456" s="41" t="s">
        <v>68</v>
      </c>
      <c r="L456" s="42" t="s">
        <v>69</v>
      </c>
      <c r="M456" s="41" t="s">
        <v>571</v>
      </c>
      <c r="N456" s="49" t="s">
        <v>25</v>
      </c>
      <c r="O456" s="35"/>
    </row>
    <row r="457" spans="1:15" s="45" customFormat="1">
      <c r="A457" s="21" t="s">
        <v>569</v>
      </c>
      <c r="B457" s="22" t="s">
        <v>498</v>
      </c>
      <c r="C457" s="23">
        <v>20</v>
      </c>
      <c r="D457" s="23">
        <f>1808-C457</f>
        <v>1788</v>
      </c>
      <c r="E457" s="22" t="s">
        <v>75</v>
      </c>
      <c r="F457" s="24">
        <v>4</v>
      </c>
      <c r="G457" s="24">
        <v>9</v>
      </c>
      <c r="H457" s="24">
        <v>0</v>
      </c>
      <c r="I457" s="25">
        <f>((F457*324.8)+(G457*27.1)+(H457*2.3))/1000</f>
        <v>1.5431000000000001</v>
      </c>
      <c r="J457" s="22" t="s">
        <v>38</v>
      </c>
      <c r="K457" s="26" t="s">
        <v>64</v>
      </c>
      <c r="L457" s="23" t="s">
        <v>40</v>
      </c>
      <c r="M457" s="26"/>
      <c r="N457" s="49" t="s">
        <v>25</v>
      </c>
      <c r="O457" s="43"/>
    </row>
    <row r="458" spans="1:15">
      <c r="A458" s="21" t="s">
        <v>569</v>
      </c>
      <c r="B458" s="22" t="s">
        <v>572</v>
      </c>
      <c r="C458" s="23">
        <v>34</v>
      </c>
      <c r="D458" s="23">
        <f>1808-C458</f>
        <v>1774</v>
      </c>
      <c r="E458" s="22" t="s">
        <v>45</v>
      </c>
      <c r="F458" s="24">
        <v>4</v>
      </c>
      <c r="G458" s="24">
        <v>8</v>
      </c>
      <c r="H458" s="24">
        <v>0</v>
      </c>
      <c r="I458" s="25">
        <f>((F458*324.8)+(G458*27.1)+(H458*2.3))/1000</f>
        <v>1.516</v>
      </c>
      <c r="J458" s="22" t="s">
        <v>22</v>
      </c>
      <c r="K458" s="26" t="s">
        <v>64</v>
      </c>
      <c r="L458" s="27" t="s">
        <v>24</v>
      </c>
      <c r="M458" s="26"/>
      <c r="N458" s="49" t="s">
        <v>25</v>
      </c>
      <c r="O458" s="2"/>
    </row>
    <row r="459" spans="1:15">
      <c r="A459" s="14" t="s">
        <v>573</v>
      </c>
      <c r="B459" s="15" t="s">
        <v>72</v>
      </c>
      <c r="C459" s="16">
        <v>24</v>
      </c>
      <c r="D459" s="16">
        <f>1808-C459</f>
        <v>1784</v>
      </c>
      <c r="E459" s="15" t="s">
        <v>31</v>
      </c>
      <c r="F459" s="17">
        <v>5</v>
      </c>
      <c r="G459" s="17">
        <v>2</v>
      </c>
      <c r="H459" s="18">
        <v>0</v>
      </c>
      <c r="I459" s="19">
        <f>((F459*324.8)+(G459*27.1)+(H459*2.3))/1000</f>
        <v>1.6782000000000001</v>
      </c>
      <c r="J459" s="15" t="s">
        <v>22</v>
      </c>
      <c r="K459" s="7" t="s">
        <v>32</v>
      </c>
      <c r="L459" s="20" t="s">
        <v>24</v>
      </c>
      <c r="N459" s="49" t="s">
        <v>25</v>
      </c>
      <c r="O459" s="2"/>
    </row>
    <row r="460" spans="1:15" s="45" customFormat="1">
      <c r="A460" s="37" t="s">
        <v>574</v>
      </c>
      <c r="B460" s="38" t="s">
        <v>37</v>
      </c>
      <c r="C460" s="39">
        <v>34</v>
      </c>
      <c r="D460" s="39">
        <f>1808-C460</f>
        <v>1774</v>
      </c>
      <c r="E460" s="40" t="s">
        <v>67</v>
      </c>
      <c r="F460" s="40" t="s">
        <v>67</v>
      </c>
      <c r="G460" s="40" t="s">
        <v>67</v>
      </c>
      <c r="H460" s="40" t="s">
        <v>67</v>
      </c>
      <c r="I460" s="40" t="s">
        <v>67</v>
      </c>
      <c r="J460" s="38" t="s">
        <v>51</v>
      </c>
      <c r="K460" s="41" t="s">
        <v>68</v>
      </c>
      <c r="L460" s="42" t="s">
        <v>69</v>
      </c>
      <c r="M460" s="41" t="s">
        <v>575</v>
      </c>
      <c r="N460" s="49" t="s">
        <v>25</v>
      </c>
      <c r="O460" s="43"/>
    </row>
    <row r="461" spans="1:15">
      <c r="A461" s="21" t="s">
        <v>576</v>
      </c>
      <c r="B461" s="22" t="s">
        <v>37</v>
      </c>
      <c r="C461" s="23">
        <v>18</v>
      </c>
      <c r="D461" s="23">
        <f>1808-C461</f>
        <v>1790</v>
      </c>
      <c r="E461" s="22" t="s">
        <v>75</v>
      </c>
      <c r="F461" s="24">
        <v>4</v>
      </c>
      <c r="G461" s="24">
        <v>9</v>
      </c>
      <c r="H461" s="24">
        <v>0</v>
      </c>
      <c r="I461" s="25">
        <f>((F461*324.8)+(G461*27.1)+(H461*2.3))/1000</f>
        <v>1.5431000000000001</v>
      </c>
      <c r="J461" s="22" t="s">
        <v>38</v>
      </c>
      <c r="K461" s="26" t="s">
        <v>32</v>
      </c>
      <c r="L461" s="23" t="s">
        <v>40</v>
      </c>
      <c r="M461" s="26"/>
      <c r="N461" s="49" t="s">
        <v>25</v>
      </c>
      <c r="O461" s="35"/>
    </row>
    <row r="462" spans="1:15">
      <c r="A462" s="14" t="s">
        <v>577</v>
      </c>
      <c r="B462" s="15" t="s">
        <v>37</v>
      </c>
      <c r="C462" s="16">
        <v>27</v>
      </c>
      <c r="D462" s="16">
        <f>1808-C462</f>
        <v>1781</v>
      </c>
      <c r="E462" s="15" t="s">
        <v>233</v>
      </c>
      <c r="F462" s="17">
        <v>4</v>
      </c>
      <c r="G462" s="17">
        <v>11</v>
      </c>
      <c r="H462" s="17">
        <v>6</v>
      </c>
      <c r="I462" s="19">
        <f>((F462*324.8)+(G462*27.1)+(H462*2.3))/1000</f>
        <v>1.6111000000000002</v>
      </c>
      <c r="J462" s="15" t="s">
        <v>22</v>
      </c>
      <c r="K462" s="7" t="s">
        <v>32</v>
      </c>
      <c r="L462" s="20" t="s">
        <v>24</v>
      </c>
      <c r="N462" s="49" t="s">
        <v>25</v>
      </c>
      <c r="O462" s="2"/>
    </row>
    <row r="463" spans="1:15">
      <c r="A463" s="14" t="s">
        <v>578</v>
      </c>
      <c r="B463" s="15" t="s">
        <v>246</v>
      </c>
      <c r="C463" s="16">
        <v>39</v>
      </c>
      <c r="D463" s="16">
        <f>1808-C463</f>
        <v>1769</v>
      </c>
      <c r="E463" s="15" t="s">
        <v>35</v>
      </c>
      <c r="F463" s="17">
        <v>4</v>
      </c>
      <c r="G463" s="17">
        <v>11</v>
      </c>
      <c r="H463" s="18">
        <v>0</v>
      </c>
      <c r="I463" s="19">
        <f>((F463*324.8)+(G463*27.1)+(H463*2.3))/1000</f>
        <v>1.5973000000000002</v>
      </c>
      <c r="J463" s="15" t="s">
        <v>22</v>
      </c>
      <c r="K463" s="7" t="s">
        <v>39</v>
      </c>
      <c r="L463" s="20" t="s">
        <v>24</v>
      </c>
      <c r="N463" s="49" t="s">
        <v>25</v>
      </c>
      <c r="O463" s="2"/>
    </row>
    <row r="464" spans="1:15">
      <c r="A464" s="21" t="s">
        <v>579</v>
      </c>
      <c r="B464" s="22" t="s">
        <v>580</v>
      </c>
      <c r="C464" s="23">
        <v>20</v>
      </c>
      <c r="D464" s="23">
        <f>1808-C464</f>
        <v>1788</v>
      </c>
      <c r="E464" s="22" t="s">
        <v>45</v>
      </c>
      <c r="F464" s="24">
        <v>4</v>
      </c>
      <c r="G464" s="24">
        <v>8</v>
      </c>
      <c r="H464" s="24">
        <v>0</v>
      </c>
      <c r="I464" s="25">
        <f>((F464*324.8)+(G464*27.1)+(H464*2.3))/1000</f>
        <v>1.516</v>
      </c>
      <c r="J464" s="22" t="s">
        <v>38</v>
      </c>
      <c r="K464" s="26" t="s">
        <v>39</v>
      </c>
      <c r="L464" s="23" t="s">
        <v>40</v>
      </c>
      <c r="M464" s="26"/>
      <c r="N464" s="49" t="s">
        <v>25</v>
      </c>
      <c r="O464" s="35"/>
    </row>
    <row r="465" spans="1:15">
      <c r="A465" s="14" t="s">
        <v>579</v>
      </c>
      <c r="B465" s="15" t="s">
        <v>320</v>
      </c>
      <c r="C465" s="16">
        <v>32</v>
      </c>
      <c r="D465" s="16">
        <f>1808-C465</f>
        <v>1776</v>
      </c>
      <c r="E465" s="15" t="s">
        <v>35</v>
      </c>
      <c r="F465" s="17">
        <v>4</v>
      </c>
      <c r="G465" s="17">
        <v>11</v>
      </c>
      <c r="H465" s="18">
        <v>0</v>
      </c>
      <c r="I465" s="19">
        <f>((F465*324.8)+(G465*27.1)+(H465*2.3))/1000</f>
        <v>1.5973000000000002</v>
      </c>
      <c r="J465" s="15" t="s">
        <v>22</v>
      </c>
      <c r="K465" s="7" t="s">
        <v>39</v>
      </c>
      <c r="L465" s="20" t="s">
        <v>24</v>
      </c>
      <c r="N465" s="49" t="s">
        <v>25</v>
      </c>
      <c r="O465" s="2"/>
    </row>
    <row r="466" spans="1:15">
      <c r="A466" s="21" t="s">
        <v>579</v>
      </c>
      <c r="B466" s="22" t="s">
        <v>261</v>
      </c>
      <c r="C466" s="23">
        <v>18</v>
      </c>
      <c r="D466" s="23">
        <f>1808-C466</f>
        <v>1790</v>
      </c>
      <c r="E466" s="22" t="s">
        <v>75</v>
      </c>
      <c r="F466" s="24">
        <v>4</v>
      </c>
      <c r="G466" s="24">
        <v>9</v>
      </c>
      <c r="H466" s="24">
        <v>0</v>
      </c>
      <c r="I466" s="25">
        <f>((F466*324.8)+(G466*27.1)+(H466*2.3))/1000</f>
        <v>1.5431000000000001</v>
      </c>
      <c r="J466" s="22" t="s">
        <v>38</v>
      </c>
      <c r="K466" s="26" t="s">
        <v>39</v>
      </c>
      <c r="L466" s="23" t="s">
        <v>40</v>
      </c>
      <c r="M466" s="26"/>
      <c r="N466" s="49" t="s">
        <v>25</v>
      </c>
      <c r="O466" s="2"/>
    </row>
    <row r="467" spans="1:15">
      <c r="A467" s="14" t="s">
        <v>579</v>
      </c>
      <c r="B467" s="15" t="s">
        <v>59</v>
      </c>
      <c r="C467" s="16">
        <v>24</v>
      </c>
      <c r="D467" s="16">
        <f>1808-C467</f>
        <v>1784</v>
      </c>
      <c r="E467" s="15" t="s">
        <v>31</v>
      </c>
      <c r="F467" s="17">
        <v>5</v>
      </c>
      <c r="G467" s="17">
        <v>2</v>
      </c>
      <c r="H467" s="18">
        <v>0</v>
      </c>
      <c r="I467" s="19">
        <f>((F467*324.8)+(G467*27.1)+(H467*2.3))/1000</f>
        <v>1.6782000000000001</v>
      </c>
      <c r="J467" s="15" t="s">
        <v>22</v>
      </c>
      <c r="K467" s="7" t="s">
        <v>39</v>
      </c>
      <c r="L467" s="20" t="s">
        <v>24</v>
      </c>
      <c r="N467" s="49" t="s">
        <v>25</v>
      </c>
      <c r="O467" s="35"/>
    </row>
    <row r="468" spans="1:15">
      <c r="A468" s="14" t="s">
        <v>579</v>
      </c>
      <c r="B468" s="15" t="s">
        <v>137</v>
      </c>
      <c r="C468" s="16">
        <v>36</v>
      </c>
      <c r="D468" s="16">
        <f>1808-C468</f>
        <v>1772</v>
      </c>
      <c r="E468" s="15" t="s">
        <v>31</v>
      </c>
      <c r="F468" s="17">
        <v>5</v>
      </c>
      <c r="G468" s="17">
        <v>2</v>
      </c>
      <c r="H468" s="18">
        <v>0</v>
      </c>
      <c r="I468" s="19">
        <f>((F468*324.8)+(G468*27.1)+(H468*2.3))/1000</f>
        <v>1.6782000000000001</v>
      </c>
      <c r="J468" s="15" t="s">
        <v>22</v>
      </c>
      <c r="K468" s="7" t="s">
        <v>23</v>
      </c>
      <c r="L468" s="20" t="s">
        <v>24</v>
      </c>
      <c r="N468" s="49" t="s">
        <v>25</v>
      </c>
      <c r="O468" s="35"/>
    </row>
    <row r="469" spans="1:15">
      <c r="A469" s="14" t="s">
        <v>579</v>
      </c>
      <c r="B469" s="15" t="s">
        <v>144</v>
      </c>
      <c r="C469" s="16">
        <v>30</v>
      </c>
      <c r="D469" s="16">
        <f>1808-C469</f>
        <v>1778</v>
      </c>
      <c r="E469" s="15" t="s">
        <v>21</v>
      </c>
      <c r="F469" s="17">
        <v>5</v>
      </c>
      <c r="G469" s="17">
        <v>0</v>
      </c>
      <c r="H469" s="18">
        <v>0</v>
      </c>
      <c r="I469" s="19">
        <f>((F469*324.8)+(G469*27.1)+(H469*2.3))/1000</f>
        <v>1.6240000000000001</v>
      </c>
      <c r="J469" s="15" t="s">
        <v>51</v>
      </c>
      <c r="K469" s="7" t="s">
        <v>46</v>
      </c>
      <c r="L469" s="20" t="s">
        <v>65</v>
      </c>
      <c r="N469" s="49" t="s">
        <v>25</v>
      </c>
      <c r="O469" s="2"/>
    </row>
    <row r="470" spans="1:15">
      <c r="A470" s="21" t="s">
        <v>581</v>
      </c>
      <c r="B470" s="22" t="s">
        <v>37</v>
      </c>
      <c r="C470" s="23">
        <v>17</v>
      </c>
      <c r="D470" s="23">
        <f>1808-C470</f>
        <v>1791</v>
      </c>
      <c r="E470" s="22" t="s">
        <v>45</v>
      </c>
      <c r="F470" s="24">
        <v>4</v>
      </c>
      <c r="G470" s="24">
        <v>8</v>
      </c>
      <c r="H470" s="24">
        <v>0</v>
      </c>
      <c r="I470" s="25">
        <f>((F470*324.8)+(G470*27.1)+(H470*2.3))/1000</f>
        <v>1.516</v>
      </c>
      <c r="J470" s="22" t="s">
        <v>38</v>
      </c>
      <c r="K470" s="26" t="s">
        <v>39</v>
      </c>
      <c r="L470" s="23" t="s">
        <v>40</v>
      </c>
      <c r="M470" s="26"/>
      <c r="N470" s="49" t="s">
        <v>25</v>
      </c>
      <c r="O470" s="35"/>
    </row>
    <row r="471" spans="1:15">
      <c r="A471" s="14" t="s">
        <v>582</v>
      </c>
      <c r="B471" s="15" t="s">
        <v>37</v>
      </c>
      <c r="C471" s="16">
        <v>36</v>
      </c>
      <c r="D471" s="16">
        <f>1808-C471</f>
        <v>1772</v>
      </c>
      <c r="E471" s="15" t="s">
        <v>35</v>
      </c>
      <c r="F471" s="17">
        <v>4</v>
      </c>
      <c r="G471" s="17">
        <v>11</v>
      </c>
      <c r="H471" s="18">
        <v>0</v>
      </c>
      <c r="I471" s="19">
        <f>((F471*324.8)+(G471*27.1)+(H471*2.3))/1000</f>
        <v>1.5973000000000002</v>
      </c>
      <c r="J471" s="15" t="s">
        <v>22</v>
      </c>
      <c r="K471" s="7" t="s">
        <v>32</v>
      </c>
      <c r="L471" s="20" t="s">
        <v>24</v>
      </c>
      <c r="N471" s="49" t="s">
        <v>25</v>
      </c>
      <c r="O471" s="2"/>
    </row>
    <row r="472" spans="1:15">
      <c r="A472" s="14" t="s">
        <v>583</v>
      </c>
      <c r="B472" s="15" t="s">
        <v>246</v>
      </c>
      <c r="C472" s="16">
        <v>38</v>
      </c>
      <c r="D472" s="16">
        <f>1808-C472</f>
        <v>1770</v>
      </c>
      <c r="E472" s="15" t="s">
        <v>50</v>
      </c>
      <c r="F472" s="17">
        <v>4</v>
      </c>
      <c r="G472" s="17">
        <v>10</v>
      </c>
      <c r="H472" s="18">
        <v>0</v>
      </c>
      <c r="I472" s="19">
        <f>((F472*324.8)+(G472*27.1)+(H472*2.3))/1000</f>
        <v>1.5702</v>
      </c>
      <c r="J472" s="15" t="s">
        <v>38</v>
      </c>
      <c r="K472" s="7" t="s">
        <v>23</v>
      </c>
      <c r="L472" s="16" t="s">
        <v>40</v>
      </c>
      <c r="N472" s="49" t="s">
        <v>25</v>
      </c>
      <c r="O472" s="35"/>
    </row>
    <row r="473" spans="1:15">
      <c r="A473" s="14" t="s">
        <v>584</v>
      </c>
      <c r="B473" s="15" t="s">
        <v>37</v>
      </c>
      <c r="C473" s="16">
        <v>29</v>
      </c>
      <c r="D473" s="16">
        <f>1808-C473</f>
        <v>1779</v>
      </c>
      <c r="E473" s="15" t="s">
        <v>35</v>
      </c>
      <c r="F473" s="17">
        <v>4</v>
      </c>
      <c r="G473" s="17">
        <v>11</v>
      </c>
      <c r="H473" s="18">
        <v>0</v>
      </c>
      <c r="I473" s="19">
        <f>((F473*324.8)+(G473*27.1)+(H473*2.3))/1000</f>
        <v>1.5973000000000002</v>
      </c>
      <c r="J473" s="15" t="s">
        <v>38</v>
      </c>
      <c r="K473" s="7" t="s">
        <v>32</v>
      </c>
      <c r="L473" s="16" t="s">
        <v>40</v>
      </c>
      <c r="N473" s="49" t="s">
        <v>25</v>
      </c>
      <c r="O473" s="35"/>
    </row>
    <row r="474" spans="1:15">
      <c r="A474" s="14" t="s">
        <v>585</v>
      </c>
      <c r="B474" s="15" t="s">
        <v>115</v>
      </c>
      <c r="C474" s="16">
        <v>33</v>
      </c>
      <c r="D474" s="16">
        <f>1808-C474</f>
        <v>1775</v>
      </c>
      <c r="E474" s="15" t="s">
        <v>28</v>
      </c>
      <c r="F474" s="17">
        <v>5</v>
      </c>
      <c r="G474" s="17">
        <v>1</v>
      </c>
      <c r="H474" s="18">
        <v>0</v>
      </c>
      <c r="I474" s="19">
        <f>((F474*324.8)+(G474*27.1)+(H474*2.3))/1000</f>
        <v>1.6511</v>
      </c>
      <c r="J474" s="15" t="s">
        <v>22</v>
      </c>
      <c r="K474" s="7" t="s">
        <v>23</v>
      </c>
      <c r="L474" s="20" t="s">
        <v>24</v>
      </c>
      <c r="N474" s="49" t="s">
        <v>25</v>
      </c>
      <c r="O474" s="2"/>
    </row>
    <row r="475" spans="1:15">
      <c r="A475" s="14" t="s">
        <v>586</v>
      </c>
      <c r="B475" s="15" t="s">
        <v>115</v>
      </c>
      <c r="C475" s="16">
        <v>38</v>
      </c>
      <c r="D475" s="16">
        <f>1808-C475</f>
        <v>1770</v>
      </c>
      <c r="E475" s="15" t="s">
        <v>21</v>
      </c>
      <c r="F475" s="17">
        <v>5</v>
      </c>
      <c r="G475" s="17">
        <v>0</v>
      </c>
      <c r="H475" s="18">
        <v>0</v>
      </c>
      <c r="I475" s="19">
        <f>((F475*324.8)+(G475*27.1)+(H475*2.3))/1000</f>
        <v>1.6240000000000001</v>
      </c>
      <c r="J475" s="15" t="s">
        <v>92</v>
      </c>
      <c r="K475" s="7" t="s">
        <v>23</v>
      </c>
      <c r="L475" s="20" t="s">
        <v>24</v>
      </c>
      <c r="N475" s="49" t="s">
        <v>25</v>
      </c>
      <c r="O475" s="35"/>
    </row>
    <row r="476" spans="1:15">
      <c r="A476" s="14" t="s">
        <v>586</v>
      </c>
      <c r="B476" s="15" t="s">
        <v>44</v>
      </c>
      <c r="C476" s="16">
        <v>21</v>
      </c>
      <c r="D476" s="16">
        <f>1808-C476</f>
        <v>1787</v>
      </c>
      <c r="E476" s="15" t="s">
        <v>35</v>
      </c>
      <c r="F476" s="17">
        <v>4</v>
      </c>
      <c r="G476" s="17">
        <v>11</v>
      </c>
      <c r="H476" s="18">
        <v>0</v>
      </c>
      <c r="I476" s="19">
        <f>((F476*324.8)+(G476*27.1)+(H476*2.3))/1000</f>
        <v>1.5973000000000002</v>
      </c>
      <c r="J476" s="15" t="s">
        <v>22</v>
      </c>
      <c r="K476" s="7" t="s">
        <v>32</v>
      </c>
      <c r="L476" s="20" t="s">
        <v>24</v>
      </c>
      <c r="N476" s="49" t="s">
        <v>25</v>
      </c>
      <c r="O476" s="2"/>
    </row>
    <row r="477" spans="1:15">
      <c r="A477" s="14" t="s">
        <v>586</v>
      </c>
      <c r="B477" s="15" t="s">
        <v>44</v>
      </c>
      <c r="C477" s="16">
        <v>22</v>
      </c>
      <c r="D477" s="16">
        <f>1808-C477</f>
        <v>1786</v>
      </c>
      <c r="E477" s="15" t="s">
        <v>587</v>
      </c>
      <c r="F477" s="17">
        <v>5</v>
      </c>
      <c r="G477" s="17">
        <v>5</v>
      </c>
      <c r="H477" s="17">
        <v>3</v>
      </c>
      <c r="I477" s="19">
        <f>((F477*324.8)+(G477*27.1)+(H477*2.3))/1000</f>
        <v>1.7664000000000002</v>
      </c>
      <c r="J477" s="15" t="s">
        <v>51</v>
      </c>
      <c r="K477" s="7" t="s">
        <v>23</v>
      </c>
      <c r="L477" s="20" t="s">
        <v>52</v>
      </c>
      <c r="N477" s="49" t="s">
        <v>25</v>
      </c>
      <c r="O477" s="2"/>
    </row>
    <row r="478" spans="1:15">
      <c r="A478" s="14" t="s">
        <v>586</v>
      </c>
      <c r="B478" s="15" t="s">
        <v>158</v>
      </c>
      <c r="C478" s="16">
        <v>38</v>
      </c>
      <c r="D478" s="16">
        <f>1808-C478</f>
        <v>1770</v>
      </c>
      <c r="E478" s="15" t="s">
        <v>21</v>
      </c>
      <c r="F478" s="17">
        <v>5</v>
      </c>
      <c r="G478" s="17">
        <v>0</v>
      </c>
      <c r="H478" s="18">
        <v>0</v>
      </c>
      <c r="I478" s="19">
        <f>((F478*324.8)+(G478*27.1)+(H478*2.3))/1000</f>
        <v>1.6240000000000001</v>
      </c>
      <c r="J478" s="15" t="s">
        <v>51</v>
      </c>
      <c r="K478" s="7" t="s">
        <v>23</v>
      </c>
      <c r="L478" s="20" t="s">
        <v>52</v>
      </c>
      <c r="N478" s="49" t="s">
        <v>25</v>
      </c>
      <c r="O478" s="35"/>
    </row>
    <row r="479" spans="1:15" s="45" customFormat="1">
      <c r="A479" s="37" t="s">
        <v>586</v>
      </c>
      <c r="B479" s="38" t="s">
        <v>48</v>
      </c>
      <c r="C479" s="39">
        <v>55</v>
      </c>
      <c r="D479" s="39">
        <f>1808-C479</f>
        <v>1753</v>
      </c>
      <c r="E479" s="40" t="s">
        <v>67</v>
      </c>
      <c r="F479" s="40" t="s">
        <v>67</v>
      </c>
      <c r="G479" s="40" t="s">
        <v>67</v>
      </c>
      <c r="H479" s="40" t="s">
        <v>67</v>
      </c>
      <c r="I479" s="40" t="s">
        <v>67</v>
      </c>
      <c r="J479" s="38" t="s">
        <v>51</v>
      </c>
      <c r="K479" s="41" t="s">
        <v>68</v>
      </c>
      <c r="L479" s="42" t="s">
        <v>69</v>
      </c>
      <c r="M479" s="41" t="s">
        <v>588</v>
      </c>
      <c r="N479" s="49" t="s">
        <v>25</v>
      </c>
      <c r="O479" s="44"/>
    </row>
    <row r="480" spans="1:15">
      <c r="A480" s="14" t="s">
        <v>589</v>
      </c>
      <c r="B480" s="15" t="s">
        <v>590</v>
      </c>
      <c r="C480" s="16">
        <v>26</v>
      </c>
      <c r="D480" s="16">
        <f>1808-C480</f>
        <v>1782</v>
      </c>
      <c r="E480" s="15" t="s">
        <v>50</v>
      </c>
      <c r="F480" s="17">
        <v>4</v>
      </c>
      <c r="G480" s="17">
        <v>10</v>
      </c>
      <c r="H480" s="18">
        <v>0</v>
      </c>
      <c r="I480" s="19">
        <f>((F480*324.8)+(G480*27.1)+(H480*2.3))/1000</f>
        <v>1.5702</v>
      </c>
      <c r="J480" s="15" t="s">
        <v>22</v>
      </c>
      <c r="K480" s="7" t="s">
        <v>32</v>
      </c>
      <c r="L480" s="20" t="s">
        <v>24</v>
      </c>
      <c r="N480" s="49" t="s">
        <v>25</v>
      </c>
      <c r="O480" s="2"/>
    </row>
    <row r="481" spans="1:15">
      <c r="A481" s="14" t="s">
        <v>591</v>
      </c>
      <c r="B481" s="15" t="s">
        <v>137</v>
      </c>
      <c r="C481" s="16">
        <v>34</v>
      </c>
      <c r="D481" s="16">
        <f>1808-C481</f>
        <v>1774</v>
      </c>
      <c r="E481" s="15" t="s">
        <v>31</v>
      </c>
      <c r="F481" s="17">
        <v>5</v>
      </c>
      <c r="G481" s="17">
        <v>2</v>
      </c>
      <c r="H481" s="18">
        <v>0</v>
      </c>
      <c r="I481" s="19">
        <f>((F481*324.8)+(G481*27.1)+(H481*2.3))/1000</f>
        <v>1.6782000000000001</v>
      </c>
      <c r="J481" s="15" t="s">
        <v>22</v>
      </c>
      <c r="K481" s="7" t="s">
        <v>547</v>
      </c>
      <c r="L481" s="20" t="s">
        <v>24</v>
      </c>
      <c r="N481" s="49" t="s">
        <v>25</v>
      </c>
      <c r="O481" s="2"/>
    </row>
    <row r="482" spans="1:15">
      <c r="A482" s="14" t="s">
        <v>591</v>
      </c>
      <c r="B482" s="15" t="s">
        <v>37</v>
      </c>
      <c r="C482" s="16">
        <v>20</v>
      </c>
      <c r="D482" s="16">
        <f>1808-C482</f>
        <v>1788</v>
      </c>
      <c r="E482" s="15" t="s">
        <v>385</v>
      </c>
      <c r="F482" s="17">
        <v>5</v>
      </c>
      <c r="G482" s="17">
        <v>0</v>
      </c>
      <c r="H482" s="17">
        <v>6</v>
      </c>
      <c r="I482" s="19">
        <f>((F482*324.8)+(G482*27.1)+(H482*2.3))/1000</f>
        <v>1.6377999999999999</v>
      </c>
      <c r="J482" s="15" t="s">
        <v>38</v>
      </c>
      <c r="K482" s="7" t="s">
        <v>23</v>
      </c>
      <c r="L482" s="16" t="s">
        <v>40</v>
      </c>
      <c r="N482" s="49" t="s">
        <v>25</v>
      </c>
      <c r="O482" s="35"/>
    </row>
    <row r="483" spans="1:15">
      <c r="A483" s="14" t="s">
        <v>592</v>
      </c>
      <c r="B483" s="15" t="s">
        <v>593</v>
      </c>
      <c r="C483" s="16">
        <v>24</v>
      </c>
      <c r="D483" s="16">
        <f>1808-C483</f>
        <v>1784</v>
      </c>
      <c r="E483" s="15" t="s">
        <v>28</v>
      </c>
      <c r="F483" s="17">
        <v>5</v>
      </c>
      <c r="G483" s="17">
        <v>1</v>
      </c>
      <c r="H483" s="18">
        <v>0</v>
      </c>
      <c r="I483" s="19">
        <f>((F483*324.8)+(G483*27.1)+(H483*2.3))/1000</f>
        <v>1.6511</v>
      </c>
      <c r="J483" s="15" t="s">
        <v>38</v>
      </c>
      <c r="K483" s="7" t="s">
        <v>154</v>
      </c>
      <c r="L483" s="20" t="s">
        <v>155</v>
      </c>
      <c r="M483" s="7" t="s">
        <v>594</v>
      </c>
      <c r="N483" s="49" t="s">
        <v>25</v>
      </c>
      <c r="O483" s="35"/>
    </row>
    <row r="484" spans="1:15">
      <c r="A484" s="14" t="s">
        <v>595</v>
      </c>
      <c r="B484" s="15" t="s">
        <v>596</v>
      </c>
      <c r="C484" s="16">
        <v>36</v>
      </c>
      <c r="D484" s="16">
        <f>1808-C484</f>
        <v>1772</v>
      </c>
      <c r="E484" s="15" t="s">
        <v>21</v>
      </c>
      <c r="F484" s="17">
        <v>5</v>
      </c>
      <c r="G484" s="17">
        <v>0</v>
      </c>
      <c r="H484" s="18">
        <v>0</v>
      </c>
      <c r="I484" s="19">
        <f>((F484*324.8)+(G484*27.1)+(H484*2.3))/1000</f>
        <v>1.6240000000000001</v>
      </c>
      <c r="J484" s="15" t="s">
        <v>22</v>
      </c>
      <c r="K484" s="7" t="s">
        <v>23</v>
      </c>
      <c r="L484" s="20" t="s">
        <v>24</v>
      </c>
      <c r="N484" s="49" t="s">
        <v>25</v>
      </c>
      <c r="O484" s="2"/>
    </row>
    <row r="485" spans="1:15" s="45" customFormat="1">
      <c r="A485" s="37" t="s">
        <v>595</v>
      </c>
      <c r="B485" s="38" t="s">
        <v>115</v>
      </c>
      <c r="C485" s="39">
        <v>46</v>
      </c>
      <c r="D485" s="39">
        <f>1808-C485</f>
        <v>1762</v>
      </c>
      <c r="E485" s="40" t="s">
        <v>67</v>
      </c>
      <c r="F485" s="40" t="s">
        <v>67</v>
      </c>
      <c r="G485" s="40" t="s">
        <v>67</v>
      </c>
      <c r="H485" s="40" t="s">
        <v>67</v>
      </c>
      <c r="I485" s="40" t="s">
        <v>67</v>
      </c>
      <c r="J485" s="38" t="s">
        <v>22</v>
      </c>
      <c r="K485" s="41" t="s">
        <v>68</v>
      </c>
      <c r="L485" s="42" t="s">
        <v>69</v>
      </c>
      <c r="M485" s="41" t="s">
        <v>364</v>
      </c>
      <c r="N485" s="49" t="s">
        <v>25</v>
      </c>
      <c r="O485" s="43"/>
    </row>
    <row r="486" spans="1:15">
      <c r="A486" s="21" t="s">
        <v>595</v>
      </c>
      <c r="B486" s="22" t="s">
        <v>34</v>
      </c>
      <c r="C486" s="23">
        <v>33</v>
      </c>
      <c r="D486" s="23">
        <f>1808-C486</f>
        <v>1775</v>
      </c>
      <c r="E486" s="22" t="s">
        <v>80</v>
      </c>
      <c r="F486" s="24">
        <v>4</v>
      </c>
      <c r="G486" s="24">
        <v>6</v>
      </c>
      <c r="H486" s="24">
        <v>0</v>
      </c>
      <c r="I486" s="25">
        <f>((F486*324.8)+(G486*27.1)+(H486*2.3))/1000</f>
        <v>1.4618000000000002</v>
      </c>
      <c r="J486" s="22" t="s">
        <v>22</v>
      </c>
      <c r="K486" s="26" t="s">
        <v>32</v>
      </c>
      <c r="L486" s="27" t="s">
        <v>24</v>
      </c>
      <c r="M486" s="26"/>
      <c r="N486" s="49" t="s">
        <v>25</v>
      </c>
      <c r="O486" s="2"/>
    </row>
    <row r="487" spans="1:15">
      <c r="A487" s="14" t="s">
        <v>597</v>
      </c>
      <c r="B487" s="15" t="s">
        <v>37</v>
      </c>
      <c r="C487" s="16">
        <v>27</v>
      </c>
      <c r="D487" s="16">
        <f>1808-C487</f>
        <v>1781</v>
      </c>
      <c r="E487" s="15" t="s">
        <v>31</v>
      </c>
      <c r="F487" s="17">
        <v>5</v>
      </c>
      <c r="G487" s="17">
        <v>2</v>
      </c>
      <c r="H487" s="18">
        <v>0</v>
      </c>
      <c r="I487" s="19">
        <f>((F487*324.8)+(G487*27.1)+(H487*2.3))/1000</f>
        <v>1.6782000000000001</v>
      </c>
      <c r="J487" s="15" t="s">
        <v>22</v>
      </c>
      <c r="K487" s="7" t="s">
        <v>343</v>
      </c>
      <c r="L487" s="20" t="s">
        <v>24</v>
      </c>
      <c r="N487" s="49" t="s">
        <v>25</v>
      </c>
      <c r="O487" s="2"/>
    </row>
    <row r="488" spans="1:15" ht="22">
      <c r="A488" s="14" t="s">
        <v>598</v>
      </c>
      <c r="B488" s="15" t="s">
        <v>599</v>
      </c>
      <c r="C488" s="16">
        <v>17</v>
      </c>
      <c r="D488" s="16">
        <f>1808-C488</f>
        <v>1791</v>
      </c>
      <c r="E488" s="15" t="s">
        <v>476</v>
      </c>
      <c r="F488" s="17">
        <v>5</v>
      </c>
      <c r="G488" s="17">
        <v>0</v>
      </c>
      <c r="H488" s="17">
        <v>4</v>
      </c>
      <c r="I488" s="19">
        <f>((F488*324.8)+(G488*27.1)+(H488*2.3))/1000</f>
        <v>1.6332</v>
      </c>
      <c r="J488" s="15" t="s">
        <v>38</v>
      </c>
      <c r="K488" s="7" t="s">
        <v>78</v>
      </c>
      <c r="L488" s="16" t="s">
        <v>40</v>
      </c>
      <c r="N488" s="49" t="s">
        <v>25</v>
      </c>
      <c r="O488" s="35"/>
    </row>
    <row r="489" spans="1:15">
      <c r="A489" s="14" t="s">
        <v>600</v>
      </c>
      <c r="B489" s="15" t="s">
        <v>37</v>
      </c>
      <c r="C489" s="16">
        <v>24</v>
      </c>
      <c r="D489" s="16">
        <f>1808-C489</f>
        <v>1784</v>
      </c>
      <c r="E489" s="15" t="s">
        <v>35</v>
      </c>
      <c r="F489" s="17">
        <v>4</v>
      </c>
      <c r="G489" s="17">
        <v>11</v>
      </c>
      <c r="H489" s="18">
        <v>0</v>
      </c>
      <c r="I489" s="19">
        <f>((F489*324.8)+(G489*27.1)+(H489*2.3))/1000</f>
        <v>1.5973000000000002</v>
      </c>
      <c r="J489" s="15" t="s">
        <v>38</v>
      </c>
      <c r="K489" s="7" t="s">
        <v>23</v>
      </c>
      <c r="L489" s="16" t="s">
        <v>40</v>
      </c>
      <c r="N489" s="49" t="s">
        <v>25</v>
      </c>
      <c r="O489" s="35"/>
    </row>
    <row r="490" spans="1:15">
      <c r="A490" s="14" t="s">
        <v>600</v>
      </c>
      <c r="B490" s="15" t="s">
        <v>235</v>
      </c>
      <c r="C490" s="16">
        <v>20</v>
      </c>
      <c r="D490" s="16">
        <f>1808-C490</f>
        <v>1788</v>
      </c>
      <c r="E490" s="15" t="s">
        <v>192</v>
      </c>
      <c r="F490" s="17">
        <v>5</v>
      </c>
      <c r="G490" s="17">
        <v>2</v>
      </c>
      <c r="H490" s="17">
        <v>6</v>
      </c>
      <c r="I490" s="19">
        <f>((F490*324.8)+(G490*27.1)+(H490*2.3))/1000</f>
        <v>1.6919999999999999</v>
      </c>
      <c r="J490" s="15" t="s">
        <v>38</v>
      </c>
      <c r="K490" s="7" t="s">
        <v>73</v>
      </c>
      <c r="L490" s="16" t="s">
        <v>40</v>
      </c>
      <c r="N490" s="49" t="s">
        <v>25</v>
      </c>
      <c r="O490" s="35"/>
    </row>
    <row r="491" spans="1:15">
      <c r="A491" s="14" t="s">
        <v>601</v>
      </c>
      <c r="B491" s="15" t="s">
        <v>37</v>
      </c>
      <c r="C491" s="16">
        <v>17</v>
      </c>
      <c r="D491" s="16">
        <f>1808-C491</f>
        <v>1791</v>
      </c>
      <c r="E491" s="15" t="s">
        <v>239</v>
      </c>
      <c r="F491" s="17">
        <v>4</v>
      </c>
      <c r="G491" s="17">
        <v>11</v>
      </c>
      <c r="H491" s="17">
        <v>9</v>
      </c>
      <c r="I491" s="19">
        <f>((F491*324.8)+(G491*27.1)+(H491*2.3))/1000</f>
        <v>1.6180000000000003</v>
      </c>
      <c r="J491" s="15" t="s">
        <v>38</v>
      </c>
      <c r="K491" s="7" t="s">
        <v>32</v>
      </c>
      <c r="L491" s="16" t="s">
        <v>40</v>
      </c>
      <c r="N491" s="49" t="s">
        <v>25</v>
      </c>
      <c r="O491" s="35"/>
    </row>
    <row r="492" spans="1:15">
      <c r="A492" s="21" t="s">
        <v>602</v>
      </c>
      <c r="B492" s="22" t="s">
        <v>603</v>
      </c>
      <c r="C492" s="23">
        <v>17</v>
      </c>
      <c r="D492" s="23">
        <f>1808-C492</f>
        <v>1791</v>
      </c>
      <c r="E492" s="22" t="s">
        <v>45</v>
      </c>
      <c r="F492" s="24">
        <v>4</v>
      </c>
      <c r="G492" s="24">
        <v>8</v>
      </c>
      <c r="H492" s="24">
        <v>0</v>
      </c>
      <c r="I492" s="25">
        <f>((F492*324.8)+(G492*27.1)+(H492*2.3))/1000</f>
        <v>1.516</v>
      </c>
      <c r="J492" s="22" t="s">
        <v>38</v>
      </c>
      <c r="K492" s="26" t="s">
        <v>58</v>
      </c>
      <c r="L492" s="23" t="s">
        <v>40</v>
      </c>
      <c r="M492" s="26"/>
      <c r="N492" s="49" t="s">
        <v>25</v>
      </c>
      <c r="O492" s="35"/>
    </row>
    <row r="493" spans="1:15">
      <c r="A493" s="14" t="s">
        <v>602</v>
      </c>
      <c r="B493" s="15" t="s">
        <v>104</v>
      </c>
      <c r="C493" s="16">
        <v>20</v>
      </c>
      <c r="D493" s="16">
        <f>1808-C493</f>
        <v>1788</v>
      </c>
      <c r="E493" s="15" t="s">
        <v>35</v>
      </c>
      <c r="F493" s="17">
        <v>4</v>
      </c>
      <c r="G493" s="17">
        <v>11</v>
      </c>
      <c r="H493" s="18">
        <v>0</v>
      </c>
      <c r="I493" s="19">
        <f>((F493*324.8)+(G493*27.1)+(H493*2.3))/1000</f>
        <v>1.5973000000000002</v>
      </c>
      <c r="J493" s="15" t="s">
        <v>38</v>
      </c>
      <c r="K493" s="7" t="s">
        <v>32</v>
      </c>
      <c r="L493" s="16" t="s">
        <v>40</v>
      </c>
      <c r="N493" s="49" t="s">
        <v>25</v>
      </c>
      <c r="O493" s="35"/>
    </row>
    <row r="494" spans="1:15">
      <c r="A494" s="14" t="s">
        <v>602</v>
      </c>
      <c r="B494" s="15" t="s">
        <v>604</v>
      </c>
      <c r="C494" s="16">
        <v>22</v>
      </c>
      <c r="D494" s="16">
        <f>1808-C494</f>
        <v>1786</v>
      </c>
      <c r="E494" s="15" t="s">
        <v>21</v>
      </c>
      <c r="F494" s="17">
        <v>5</v>
      </c>
      <c r="G494" s="17">
        <v>0</v>
      </c>
      <c r="H494" s="18">
        <v>0</v>
      </c>
      <c r="I494" s="19">
        <f>((F494*324.8)+(G494*27.1)+(H494*2.3))/1000</f>
        <v>1.6240000000000001</v>
      </c>
      <c r="J494" s="15" t="s">
        <v>38</v>
      </c>
      <c r="K494" s="7" t="s">
        <v>58</v>
      </c>
      <c r="L494" s="16" t="s">
        <v>40</v>
      </c>
      <c r="N494" s="49" t="s">
        <v>25</v>
      </c>
      <c r="O494" s="35"/>
    </row>
    <row r="495" spans="1:15">
      <c r="A495" s="14" t="s">
        <v>605</v>
      </c>
      <c r="B495" s="15" t="s">
        <v>48</v>
      </c>
      <c r="C495" s="16">
        <v>33</v>
      </c>
      <c r="D495" s="16">
        <f>1808-C495</f>
        <v>1775</v>
      </c>
      <c r="E495" s="15" t="s">
        <v>35</v>
      </c>
      <c r="F495" s="17">
        <v>4</v>
      </c>
      <c r="G495" s="17">
        <v>11</v>
      </c>
      <c r="H495" s="18">
        <v>0</v>
      </c>
      <c r="I495" s="19">
        <f>((F495*324.8)+(G495*27.1)+(H495*2.3))/1000</f>
        <v>1.5973000000000002</v>
      </c>
      <c r="J495" s="15" t="s">
        <v>51</v>
      </c>
      <c r="K495" s="7" t="s">
        <v>23</v>
      </c>
      <c r="L495" s="20" t="s">
        <v>24</v>
      </c>
      <c r="N495" s="49" t="s">
        <v>25</v>
      </c>
      <c r="O495" s="2"/>
    </row>
    <row r="496" spans="1:15">
      <c r="A496" s="14" t="s">
        <v>605</v>
      </c>
      <c r="B496" s="15" t="s">
        <v>72</v>
      </c>
      <c r="C496" s="16">
        <v>36</v>
      </c>
      <c r="D496" s="16">
        <f>1808-C496</f>
        <v>1772</v>
      </c>
      <c r="E496" s="15" t="s">
        <v>21</v>
      </c>
      <c r="F496" s="17">
        <v>5</v>
      </c>
      <c r="G496" s="17">
        <v>0</v>
      </c>
      <c r="H496" s="18">
        <v>0</v>
      </c>
      <c r="I496" s="19">
        <f>((F496*324.8)+(G496*27.1)+(H496*2.3))/1000</f>
        <v>1.6240000000000001</v>
      </c>
      <c r="J496" s="15" t="s">
        <v>22</v>
      </c>
      <c r="K496" s="7" t="s">
        <v>23</v>
      </c>
      <c r="L496" s="20" t="s">
        <v>24</v>
      </c>
      <c r="N496" s="49" t="s">
        <v>25</v>
      </c>
      <c r="O496" s="2"/>
    </row>
    <row r="497" spans="1:15">
      <c r="A497" s="14" t="s">
        <v>606</v>
      </c>
      <c r="B497" s="15" t="s">
        <v>37</v>
      </c>
      <c r="C497" s="16">
        <v>22</v>
      </c>
      <c r="D497" s="16">
        <f>1808-C497</f>
        <v>1786</v>
      </c>
      <c r="E497" s="15" t="s">
        <v>28</v>
      </c>
      <c r="F497" s="17">
        <v>5</v>
      </c>
      <c r="G497" s="17">
        <v>1</v>
      </c>
      <c r="H497" s="18">
        <v>0</v>
      </c>
      <c r="I497" s="19">
        <f>((F497*324.8)+(G497*27.1)+(H497*2.3))/1000</f>
        <v>1.6511</v>
      </c>
      <c r="J497" s="15" t="s">
        <v>38</v>
      </c>
      <c r="K497" s="7" t="s">
        <v>23</v>
      </c>
      <c r="L497" s="16" t="s">
        <v>40</v>
      </c>
      <c r="N497" s="49" t="s">
        <v>25</v>
      </c>
      <c r="O497" s="35"/>
    </row>
    <row r="498" spans="1:15">
      <c r="A498" s="14" t="s">
        <v>607</v>
      </c>
      <c r="B498" s="15" t="s">
        <v>30</v>
      </c>
      <c r="C498" s="16">
        <v>34</v>
      </c>
      <c r="D498" s="16">
        <f>1808-C498</f>
        <v>1774</v>
      </c>
      <c r="E498" s="15" t="s">
        <v>21</v>
      </c>
      <c r="F498" s="17">
        <v>5</v>
      </c>
      <c r="G498" s="17">
        <v>0</v>
      </c>
      <c r="H498" s="18">
        <v>0</v>
      </c>
      <c r="I498" s="19">
        <f>((F498*324.8)+(G498*27.1)+(H498*2.3))/1000</f>
        <v>1.6240000000000001</v>
      </c>
      <c r="J498" s="15" t="s">
        <v>51</v>
      </c>
      <c r="K498" s="7" t="s">
        <v>23</v>
      </c>
      <c r="L498" s="20" t="s">
        <v>52</v>
      </c>
      <c r="N498" s="49" t="s">
        <v>25</v>
      </c>
      <c r="O498" s="35"/>
    </row>
    <row r="499" spans="1:15">
      <c r="A499" s="14" t="s">
        <v>607</v>
      </c>
      <c r="B499" s="15" t="s">
        <v>37</v>
      </c>
      <c r="C499" s="16">
        <v>24</v>
      </c>
      <c r="D499" s="16">
        <f>1808-C499</f>
        <v>1784</v>
      </c>
      <c r="E499" s="15" t="s">
        <v>608</v>
      </c>
      <c r="F499" s="17">
        <v>5</v>
      </c>
      <c r="G499" s="17">
        <v>1</v>
      </c>
      <c r="H499" s="17">
        <v>3</v>
      </c>
      <c r="I499" s="19">
        <f>((F499*324.8)+(G499*27.1)+(H499*2.3))/1000</f>
        <v>1.6579999999999999</v>
      </c>
      <c r="J499" s="15" t="s">
        <v>38</v>
      </c>
      <c r="K499" s="7" t="s">
        <v>32</v>
      </c>
      <c r="L499" s="16" t="s">
        <v>40</v>
      </c>
      <c r="N499" s="49" t="s">
        <v>25</v>
      </c>
      <c r="O499" s="35"/>
    </row>
    <row r="500" spans="1:15">
      <c r="A500" s="14" t="s">
        <v>609</v>
      </c>
      <c r="B500" s="15" t="s">
        <v>144</v>
      </c>
      <c r="C500" s="16">
        <v>25</v>
      </c>
      <c r="D500" s="16">
        <f>1808-C500</f>
        <v>1783</v>
      </c>
      <c r="E500" s="15" t="s">
        <v>31</v>
      </c>
      <c r="F500" s="17">
        <v>5</v>
      </c>
      <c r="G500" s="17">
        <v>2</v>
      </c>
      <c r="H500" s="18">
        <v>0</v>
      </c>
      <c r="I500" s="19">
        <f>((F500*324.8)+(G500*27.1)+(H500*2.3))/1000</f>
        <v>1.6782000000000001</v>
      </c>
      <c r="J500" s="15" t="s">
        <v>51</v>
      </c>
      <c r="K500" s="7" t="s">
        <v>23</v>
      </c>
      <c r="L500" s="20" t="s">
        <v>52</v>
      </c>
      <c r="N500" s="49" t="s">
        <v>25</v>
      </c>
      <c r="O500" s="2"/>
    </row>
    <row r="501" spans="1:15">
      <c r="A501" s="14" t="s">
        <v>610</v>
      </c>
      <c r="B501" s="15" t="s">
        <v>44</v>
      </c>
      <c r="C501" s="16">
        <v>38</v>
      </c>
      <c r="D501" s="16">
        <f>1808-C501</f>
        <v>1770</v>
      </c>
      <c r="E501" s="15" t="s">
        <v>21</v>
      </c>
      <c r="F501" s="17">
        <v>5</v>
      </c>
      <c r="G501" s="17">
        <v>0</v>
      </c>
      <c r="H501" s="18">
        <v>0</v>
      </c>
      <c r="I501" s="19">
        <f>((F501*324.8)+(G501*27.1)+(H501*2.3))/1000</f>
        <v>1.6240000000000001</v>
      </c>
      <c r="J501" s="15" t="s">
        <v>22</v>
      </c>
      <c r="K501" s="7" t="s">
        <v>32</v>
      </c>
      <c r="L501" s="20" t="s">
        <v>24</v>
      </c>
      <c r="N501" s="49" t="s">
        <v>25</v>
      </c>
      <c r="O501" s="2"/>
    </row>
    <row r="502" spans="1:15">
      <c r="A502" s="21" t="s">
        <v>611</v>
      </c>
      <c r="B502" s="22" t="s">
        <v>612</v>
      </c>
      <c r="C502" s="23">
        <v>17</v>
      </c>
      <c r="D502" s="23">
        <f>1808-C502</f>
        <v>1791</v>
      </c>
      <c r="E502" s="22" t="s">
        <v>613</v>
      </c>
      <c r="F502" s="24">
        <v>4</v>
      </c>
      <c r="G502" s="24">
        <v>9</v>
      </c>
      <c r="H502" s="24">
        <v>0</v>
      </c>
      <c r="I502" s="25">
        <f>((F502*324.8)+(G502*27.1)+(H502*2.3))/1000</f>
        <v>1.5431000000000001</v>
      </c>
      <c r="J502" s="22" t="s">
        <v>38</v>
      </c>
      <c r="K502" s="26" t="s">
        <v>23</v>
      </c>
      <c r="L502" s="23" t="s">
        <v>40</v>
      </c>
      <c r="M502" s="26"/>
      <c r="N502" s="49" t="s">
        <v>25</v>
      </c>
      <c r="O502" s="35"/>
    </row>
    <row r="503" spans="1:15">
      <c r="A503" s="14" t="s">
        <v>611</v>
      </c>
      <c r="B503" s="15" t="s">
        <v>37</v>
      </c>
      <c r="C503" s="16">
        <v>19</v>
      </c>
      <c r="D503" s="16">
        <f>1808-C503</f>
        <v>1789</v>
      </c>
      <c r="E503" s="15" t="s">
        <v>50</v>
      </c>
      <c r="F503" s="17">
        <v>4</v>
      </c>
      <c r="G503" s="17">
        <v>10</v>
      </c>
      <c r="H503" s="18">
        <v>0</v>
      </c>
      <c r="I503" s="19">
        <f>((F503*324.8)+(G503*27.1)+(H503*2.3))/1000</f>
        <v>1.5702</v>
      </c>
      <c r="J503" s="15" t="s">
        <v>38</v>
      </c>
      <c r="K503" s="7" t="s">
        <v>23</v>
      </c>
      <c r="L503" s="16" t="s">
        <v>40</v>
      </c>
      <c r="N503" s="49" t="s">
        <v>25</v>
      </c>
      <c r="O503" s="35"/>
    </row>
    <row r="504" spans="1:15">
      <c r="A504" s="14" t="s">
        <v>614</v>
      </c>
      <c r="B504" s="15" t="s">
        <v>615</v>
      </c>
      <c r="C504" s="16">
        <v>34</v>
      </c>
      <c r="D504" s="16">
        <f>1808-C504</f>
        <v>1774</v>
      </c>
      <c r="E504" s="15" t="s">
        <v>21</v>
      </c>
      <c r="F504" s="17">
        <v>5</v>
      </c>
      <c r="G504" s="17">
        <v>0</v>
      </c>
      <c r="H504" s="18">
        <v>0</v>
      </c>
      <c r="I504" s="19">
        <f>((F504*324.8)+(G504*27.1)+(H504*2.3))/1000</f>
        <v>1.6240000000000001</v>
      </c>
      <c r="J504" s="15" t="s">
        <v>51</v>
      </c>
      <c r="K504" s="7" t="s">
        <v>32</v>
      </c>
      <c r="L504" s="20" t="s">
        <v>52</v>
      </c>
      <c r="N504" s="49" t="s">
        <v>25</v>
      </c>
      <c r="O504" s="35"/>
    </row>
    <row r="505" spans="1:15">
      <c r="A505" s="21" t="s">
        <v>616</v>
      </c>
      <c r="B505" s="22" t="s">
        <v>30</v>
      </c>
      <c r="C505" s="23">
        <v>16</v>
      </c>
      <c r="D505" s="23">
        <f>1808-C505</f>
        <v>1792</v>
      </c>
      <c r="E505" s="22" t="s">
        <v>45</v>
      </c>
      <c r="F505" s="24">
        <v>4</v>
      </c>
      <c r="G505" s="24">
        <v>8</v>
      </c>
      <c r="H505" s="24">
        <v>0</v>
      </c>
      <c r="I505" s="25">
        <f>((F505*324.8)+(G505*27.1)+(H505*2.3))/1000</f>
        <v>1.516</v>
      </c>
      <c r="J505" s="22" t="s">
        <v>38</v>
      </c>
      <c r="K505" s="26" t="s">
        <v>58</v>
      </c>
      <c r="L505" s="23" t="s">
        <v>40</v>
      </c>
      <c r="M505" s="26"/>
      <c r="N505" s="49" t="s">
        <v>25</v>
      </c>
      <c r="O505" s="35"/>
    </row>
    <row r="506" spans="1:15">
      <c r="A506" s="21" t="s">
        <v>616</v>
      </c>
      <c r="B506" s="22" t="s">
        <v>72</v>
      </c>
      <c r="C506" s="23">
        <v>25</v>
      </c>
      <c r="D506" s="23">
        <f>1808-C506</f>
        <v>1783</v>
      </c>
      <c r="E506" s="22" t="s">
        <v>45</v>
      </c>
      <c r="F506" s="24">
        <v>4</v>
      </c>
      <c r="G506" s="24">
        <v>8</v>
      </c>
      <c r="H506" s="24">
        <v>0</v>
      </c>
      <c r="I506" s="25">
        <f>((F506*324.8)+(G506*27.1)+(H506*2.3))/1000</f>
        <v>1.516</v>
      </c>
      <c r="J506" s="22" t="s">
        <v>38</v>
      </c>
      <c r="K506" s="26" t="s">
        <v>23</v>
      </c>
      <c r="L506" s="23" t="s">
        <v>40</v>
      </c>
      <c r="M506" s="26"/>
      <c r="N506" s="49" t="s">
        <v>25</v>
      </c>
      <c r="O506" s="35"/>
    </row>
    <row r="507" spans="1:15">
      <c r="A507" s="21" t="s">
        <v>616</v>
      </c>
      <c r="B507" s="22" t="s">
        <v>261</v>
      </c>
      <c r="C507" s="23">
        <v>30</v>
      </c>
      <c r="D507" s="23">
        <f>1808-C507</f>
        <v>1778</v>
      </c>
      <c r="E507" s="22" t="s">
        <v>197</v>
      </c>
      <c r="F507" s="24">
        <v>4</v>
      </c>
      <c r="G507" s="24">
        <v>7</v>
      </c>
      <c r="H507" s="24">
        <v>0</v>
      </c>
      <c r="I507" s="25">
        <f>((F507*324.8)+(G507*27.1)+(H507*2.3))/1000</f>
        <v>1.4889000000000001</v>
      </c>
      <c r="J507" s="22" t="s">
        <v>38</v>
      </c>
      <c r="K507" s="26" t="s">
        <v>23</v>
      </c>
      <c r="L507" s="23" t="s">
        <v>40</v>
      </c>
      <c r="M507" s="26"/>
      <c r="N507" s="49" t="s">
        <v>25</v>
      </c>
      <c r="O507" s="35"/>
    </row>
    <row r="508" spans="1:15">
      <c r="A508" s="14" t="s">
        <v>617</v>
      </c>
      <c r="B508" s="15" t="s">
        <v>30</v>
      </c>
      <c r="C508" s="16">
        <v>31</v>
      </c>
      <c r="D508" s="16">
        <f>1808-C508</f>
        <v>1777</v>
      </c>
      <c r="E508" s="15" t="s">
        <v>31</v>
      </c>
      <c r="F508" s="17">
        <v>5</v>
      </c>
      <c r="G508" s="17">
        <v>2</v>
      </c>
      <c r="H508" s="18">
        <v>0</v>
      </c>
      <c r="I508" s="19">
        <f>((F508*324.8)+(G508*27.1)+(H508*2.3))/1000</f>
        <v>1.6782000000000001</v>
      </c>
      <c r="J508" s="15" t="s">
        <v>22</v>
      </c>
      <c r="K508" s="7" t="s">
        <v>23</v>
      </c>
      <c r="L508" s="20" t="s">
        <v>24</v>
      </c>
      <c r="N508" s="49" t="s">
        <v>25</v>
      </c>
      <c r="O508" s="2"/>
    </row>
    <row r="509" spans="1:15" s="45" customFormat="1">
      <c r="A509" s="37" t="s">
        <v>618</v>
      </c>
      <c r="B509" s="38" t="s">
        <v>72</v>
      </c>
      <c r="C509" s="39">
        <v>37</v>
      </c>
      <c r="D509" s="39">
        <f>1808-C509</f>
        <v>1771</v>
      </c>
      <c r="E509" s="40" t="s">
        <v>67</v>
      </c>
      <c r="F509" s="40" t="s">
        <v>67</v>
      </c>
      <c r="G509" s="40" t="s">
        <v>67</v>
      </c>
      <c r="H509" s="40" t="s">
        <v>67</v>
      </c>
      <c r="I509" s="40" t="s">
        <v>67</v>
      </c>
      <c r="J509" s="38" t="s">
        <v>51</v>
      </c>
      <c r="K509" s="41" t="s">
        <v>68</v>
      </c>
      <c r="L509" s="42" t="s">
        <v>69</v>
      </c>
      <c r="M509" s="41" t="s">
        <v>619</v>
      </c>
      <c r="N509" s="49" t="s">
        <v>25</v>
      </c>
      <c r="O509" s="43"/>
    </row>
    <row r="510" spans="1:15" s="45" customFormat="1">
      <c r="A510" s="37" t="s">
        <v>620</v>
      </c>
      <c r="B510" s="38" t="s">
        <v>48</v>
      </c>
      <c r="C510" s="39">
        <v>50</v>
      </c>
      <c r="D510" s="39">
        <f>1808-C510</f>
        <v>1758</v>
      </c>
      <c r="E510" s="40" t="s">
        <v>67</v>
      </c>
      <c r="F510" s="40" t="s">
        <v>67</v>
      </c>
      <c r="G510" s="40" t="s">
        <v>67</v>
      </c>
      <c r="H510" s="40" t="s">
        <v>67</v>
      </c>
      <c r="I510" s="40" t="s">
        <v>67</v>
      </c>
      <c r="J510" s="38" t="s">
        <v>22</v>
      </c>
      <c r="K510" s="41" t="s">
        <v>68</v>
      </c>
      <c r="L510" s="42" t="s">
        <v>69</v>
      </c>
      <c r="M510" s="41" t="s">
        <v>621</v>
      </c>
      <c r="N510" s="49" t="s">
        <v>25</v>
      </c>
      <c r="O510" s="43"/>
    </row>
    <row r="511" spans="1:15">
      <c r="A511" s="14" t="s">
        <v>620</v>
      </c>
      <c r="B511" s="15" t="s">
        <v>137</v>
      </c>
      <c r="C511" s="16">
        <v>28</v>
      </c>
      <c r="D511" s="16">
        <f>1808-C511</f>
        <v>1780</v>
      </c>
      <c r="E511" s="15" t="s">
        <v>35</v>
      </c>
      <c r="F511" s="17">
        <v>4</v>
      </c>
      <c r="G511" s="17">
        <v>11</v>
      </c>
      <c r="H511" s="18">
        <v>0</v>
      </c>
      <c r="I511" s="19">
        <f>((F511*324.8)+(G511*27.1)+(H511*2.3))/1000</f>
        <v>1.5973000000000002</v>
      </c>
      <c r="J511" s="15" t="s">
        <v>22</v>
      </c>
      <c r="K511" s="7" t="s">
        <v>32</v>
      </c>
      <c r="L511" s="20" t="s">
        <v>24</v>
      </c>
      <c r="N511" s="49" t="s">
        <v>25</v>
      </c>
      <c r="O511" s="2"/>
    </row>
    <row r="512" spans="1:15">
      <c r="A512" s="21" t="s">
        <v>622</v>
      </c>
      <c r="B512" s="22" t="s">
        <v>281</v>
      </c>
      <c r="C512" s="23">
        <v>16</v>
      </c>
      <c r="D512" s="23">
        <f>1808-C512</f>
        <v>1792</v>
      </c>
      <c r="E512" s="22" t="s">
        <v>45</v>
      </c>
      <c r="F512" s="24">
        <v>4</v>
      </c>
      <c r="G512" s="24">
        <v>8</v>
      </c>
      <c r="H512" s="24">
        <v>0</v>
      </c>
      <c r="I512" s="25">
        <f>((F512*324.8)+(G512*27.1)+(H512*2.3))/1000</f>
        <v>1.516</v>
      </c>
      <c r="J512" s="22" t="s">
        <v>38</v>
      </c>
      <c r="K512" s="26" t="s">
        <v>23</v>
      </c>
      <c r="L512" s="23" t="s">
        <v>40</v>
      </c>
      <c r="M512" s="26"/>
      <c r="N512" s="49" t="s">
        <v>25</v>
      </c>
      <c r="O512" s="35"/>
    </row>
    <row r="513" spans="1:15">
      <c r="A513" s="14" t="s">
        <v>623</v>
      </c>
      <c r="B513" s="15" t="s">
        <v>624</v>
      </c>
      <c r="C513" s="16">
        <v>20</v>
      </c>
      <c r="D513" s="16">
        <f>1808-C513</f>
        <v>1788</v>
      </c>
      <c r="E513" s="15" t="s">
        <v>56</v>
      </c>
      <c r="F513" s="17">
        <v>5</v>
      </c>
      <c r="G513" s="17">
        <v>3</v>
      </c>
      <c r="H513" s="18">
        <v>0</v>
      </c>
      <c r="I513" s="19">
        <f>((F513*324.8)+(G513*27.1)+(H513*2.3))/1000</f>
        <v>1.7053</v>
      </c>
      <c r="J513" s="15" t="s">
        <v>38</v>
      </c>
      <c r="K513" s="7" t="s">
        <v>23</v>
      </c>
      <c r="L513" s="16" t="s">
        <v>40</v>
      </c>
      <c r="N513" s="49" t="s">
        <v>25</v>
      </c>
      <c r="O513" s="35"/>
    </row>
    <row r="514" spans="1:15">
      <c r="A514" s="14" t="s">
        <v>623</v>
      </c>
      <c r="B514" s="15" t="s">
        <v>338</v>
      </c>
      <c r="C514" s="16">
        <v>39</v>
      </c>
      <c r="D514" s="16">
        <f>1808-C514</f>
        <v>1769</v>
      </c>
      <c r="E514" s="15" t="s">
        <v>21</v>
      </c>
      <c r="F514" s="17">
        <v>5</v>
      </c>
      <c r="G514" s="17">
        <v>0</v>
      </c>
      <c r="H514" s="18">
        <v>0</v>
      </c>
      <c r="I514" s="19">
        <f>((F514*324.8)+(G514*27.1)+(H514*2.3))/1000</f>
        <v>1.6240000000000001</v>
      </c>
      <c r="J514" s="15" t="s">
        <v>22</v>
      </c>
      <c r="K514" s="7" t="s">
        <v>23</v>
      </c>
      <c r="L514" s="20" t="s">
        <v>24</v>
      </c>
      <c r="N514" s="49" t="s">
        <v>25</v>
      </c>
      <c r="O514" s="2"/>
    </row>
    <row r="515" spans="1:15">
      <c r="A515" s="14" t="s">
        <v>625</v>
      </c>
      <c r="B515" s="15" t="s">
        <v>201</v>
      </c>
      <c r="C515" s="16">
        <v>34</v>
      </c>
      <c r="D515" s="16">
        <f>1808-C515</f>
        <v>1774</v>
      </c>
      <c r="E515" s="15" t="s">
        <v>626</v>
      </c>
      <c r="F515" s="17">
        <v>4</v>
      </c>
      <c r="G515" s="17">
        <v>10</v>
      </c>
      <c r="H515" s="18">
        <v>0</v>
      </c>
      <c r="I515" s="19">
        <f>((F515*324.8)+(G515*27.1)+(H515*2.3))/1000</f>
        <v>1.5702</v>
      </c>
      <c r="J515" s="15" t="s">
        <v>22</v>
      </c>
      <c r="K515" s="7" t="s">
        <v>39</v>
      </c>
      <c r="L515" s="20" t="s">
        <v>24</v>
      </c>
      <c r="N515" s="49" t="s">
        <v>25</v>
      </c>
      <c r="O515" s="2"/>
    </row>
    <row r="516" spans="1:15">
      <c r="A516" s="14" t="s">
        <v>625</v>
      </c>
      <c r="B516" s="15" t="s">
        <v>104</v>
      </c>
      <c r="C516" s="16">
        <v>30</v>
      </c>
      <c r="D516" s="16">
        <f>1808-C516</f>
        <v>1778</v>
      </c>
      <c r="E516" s="15" t="s">
        <v>31</v>
      </c>
      <c r="F516" s="17">
        <v>5</v>
      </c>
      <c r="G516" s="17">
        <v>2</v>
      </c>
      <c r="H516" s="18">
        <v>0</v>
      </c>
      <c r="I516" s="19">
        <f>((F516*324.8)+(G516*27.1)+(H516*2.3))/1000</f>
        <v>1.6782000000000001</v>
      </c>
      <c r="J516" s="15" t="s">
        <v>51</v>
      </c>
      <c r="K516" s="7" t="s">
        <v>39</v>
      </c>
      <c r="L516" s="20" t="s">
        <v>65</v>
      </c>
      <c r="N516" s="49" t="s">
        <v>25</v>
      </c>
      <c r="O516" s="2"/>
    </row>
    <row r="517" spans="1:15">
      <c r="A517" s="14" t="s">
        <v>625</v>
      </c>
      <c r="B517" s="15" t="s">
        <v>72</v>
      </c>
      <c r="C517" s="16">
        <v>23</v>
      </c>
      <c r="D517" s="16">
        <f>1808-C517</f>
        <v>1785</v>
      </c>
      <c r="E517" s="15" t="s">
        <v>56</v>
      </c>
      <c r="F517" s="17">
        <v>5</v>
      </c>
      <c r="G517" s="17">
        <v>3</v>
      </c>
      <c r="H517" s="18">
        <v>0</v>
      </c>
      <c r="I517" s="19">
        <f>((F517*324.8)+(G517*27.1)+(H517*2.3))/1000</f>
        <v>1.7053</v>
      </c>
      <c r="J517" s="15" t="s">
        <v>38</v>
      </c>
      <c r="K517" s="7" t="s">
        <v>627</v>
      </c>
      <c r="L517" s="16" t="s">
        <v>40</v>
      </c>
      <c r="N517" s="49" t="s">
        <v>25</v>
      </c>
      <c r="O517" s="35"/>
    </row>
    <row r="518" spans="1:15">
      <c r="A518" s="14" t="s">
        <v>628</v>
      </c>
      <c r="B518" s="15" t="s">
        <v>629</v>
      </c>
      <c r="C518" s="16">
        <v>21</v>
      </c>
      <c r="D518" s="16">
        <f>1808-C518</f>
        <v>1787</v>
      </c>
      <c r="E518" s="15" t="s">
        <v>28</v>
      </c>
      <c r="F518" s="17">
        <v>5</v>
      </c>
      <c r="G518" s="17">
        <v>1</v>
      </c>
      <c r="H518" s="18">
        <v>0</v>
      </c>
      <c r="I518" s="19">
        <f>((F518*324.8)+(G518*27.1)+(H518*2.3))/1000</f>
        <v>1.6511</v>
      </c>
      <c r="J518" s="15" t="s">
        <v>38</v>
      </c>
      <c r="K518" s="7" t="s">
        <v>23</v>
      </c>
      <c r="L518" s="20" t="s">
        <v>155</v>
      </c>
      <c r="M518" s="7" t="s">
        <v>630</v>
      </c>
      <c r="N518" s="49" t="s">
        <v>25</v>
      </c>
      <c r="O518" s="35"/>
    </row>
    <row r="519" spans="1:15">
      <c r="A519" s="14" t="s">
        <v>628</v>
      </c>
      <c r="B519" s="15" t="s">
        <v>246</v>
      </c>
      <c r="C519" s="16">
        <v>21</v>
      </c>
      <c r="D519" s="16">
        <f>1808-C519</f>
        <v>1787</v>
      </c>
      <c r="E519" s="15" t="s">
        <v>28</v>
      </c>
      <c r="F519" s="17">
        <v>5</v>
      </c>
      <c r="G519" s="17">
        <v>1</v>
      </c>
      <c r="H519" s="18">
        <v>0</v>
      </c>
      <c r="I519" s="19">
        <f>((F519*324.8)+(G519*27.1)+(H519*2.3))/1000</f>
        <v>1.6511</v>
      </c>
      <c r="J519" s="15" t="s">
        <v>38</v>
      </c>
      <c r="K519" s="7" t="s">
        <v>23</v>
      </c>
      <c r="L519" s="16" t="s">
        <v>40</v>
      </c>
      <c r="N519" s="49" t="s">
        <v>25</v>
      </c>
      <c r="O519" s="35"/>
    </row>
    <row r="520" spans="1:15">
      <c r="A520" s="14" t="s">
        <v>628</v>
      </c>
      <c r="B520" s="15" t="s">
        <v>72</v>
      </c>
      <c r="C520" s="16">
        <v>20</v>
      </c>
      <c r="D520" s="16">
        <f>1808-C520</f>
        <v>1788</v>
      </c>
      <c r="E520" s="15" t="s">
        <v>28</v>
      </c>
      <c r="F520" s="17">
        <v>5</v>
      </c>
      <c r="G520" s="17">
        <v>1</v>
      </c>
      <c r="H520" s="18">
        <v>0</v>
      </c>
      <c r="I520" s="19">
        <f>((F520*324.8)+(G520*27.1)+(H520*2.3))/1000</f>
        <v>1.6511</v>
      </c>
      <c r="J520" s="15" t="s">
        <v>38</v>
      </c>
      <c r="K520" s="7" t="s">
        <v>23</v>
      </c>
      <c r="L520" s="16" t="s">
        <v>40</v>
      </c>
      <c r="N520" s="49" t="s">
        <v>25</v>
      </c>
      <c r="O520" s="35"/>
    </row>
    <row r="521" spans="1:15" s="45" customFormat="1">
      <c r="A521" s="14" t="s">
        <v>628</v>
      </c>
      <c r="B521" s="15" t="s">
        <v>37</v>
      </c>
      <c r="C521" s="16">
        <v>27</v>
      </c>
      <c r="D521" s="16">
        <f>1808-C521</f>
        <v>1781</v>
      </c>
      <c r="E521" s="15" t="s">
        <v>35</v>
      </c>
      <c r="F521" s="17">
        <v>4</v>
      </c>
      <c r="G521" s="17">
        <v>11</v>
      </c>
      <c r="H521" s="18">
        <v>0</v>
      </c>
      <c r="I521" s="19">
        <f>((F521*324.8)+(G521*27.1)+(H521*2.3))/1000</f>
        <v>1.5973000000000002</v>
      </c>
      <c r="J521" s="15" t="s">
        <v>38</v>
      </c>
      <c r="K521" s="7" t="s">
        <v>23</v>
      </c>
      <c r="L521" s="16" t="s">
        <v>40</v>
      </c>
      <c r="M521" s="7"/>
      <c r="N521" s="49" t="s">
        <v>25</v>
      </c>
      <c r="O521" s="43"/>
    </row>
    <row r="522" spans="1:15">
      <c r="A522" s="37" t="s">
        <v>628</v>
      </c>
      <c r="B522" s="38" t="s">
        <v>37</v>
      </c>
      <c r="C522" s="39">
        <v>48</v>
      </c>
      <c r="D522" s="39">
        <f>1808-C522</f>
        <v>1760</v>
      </c>
      <c r="E522" s="40" t="s">
        <v>67</v>
      </c>
      <c r="F522" s="40" t="s">
        <v>67</v>
      </c>
      <c r="G522" s="40" t="s">
        <v>67</v>
      </c>
      <c r="H522" s="40" t="s">
        <v>67</v>
      </c>
      <c r="I522" s="40" t="s">
        <v>67</v>
      </c>
      <c r="J522" s="38" t="s">
        <v>22</v>
      </c>
      <c r="K522" s="41" t="s">
        <v>68</v>
      </c>
      <c r="L522" s="42" t="s">
        <v>69</v>
      </c>
      <c r="M522" s="41" t="s">
        <v>181</v>
      </c>
      <c r="N522" s="49" t="s">
        <v>25</v>
      </c>
      <c r="O522" s="35"/>
    </row>
    <row r="523" spans="1:15">
      <c r="A523" s="21" t="s">
        <v>631</v>
      </c>
      <c r="B523" s="22" t="s">
        <v>72</v>
      </c>
      <c r="C523" s="23">
        <v>16</v>
      </c>
      <c r="D523" s="23">
        <f>1808-C523</f>
        <v>1792</v>
      </c>
      <c r="E523" s="22" t="s">
        <v>632</v>
      </c>
      <c r="F523" s="24">
        <v>4</v>
      </c>
      <c r="G523" s="24">
        <v>2</v>
      </c>
      <c r="H523" s="24">
        <v>0</v>
      </c>
      <c r="I523" s="25">
        <f>((F523*324.8)+(G523*27.1)+(H523*2.3))/1000</f>
        <v>1.3534000000000002</v>
      </c>
      <c r="J523" s="22" t="s">
        <v>38</v>
      </c>
      <c r="K523" s="26" t="s">
        <v>23</v>
      </c>
      <c r="L523" s="23" t="s">
        <v>40</v>
      </c>
      <c r="M523" s="26"/>
      <c r="N523" s="49" t="s">
        <v>25</v>
      </c>
      <c r="O523" s="35"/>
    </row>
    <row r="524" spans="1:15">
      <c r="A524" s="14" t="s">
        <v>633</v>
      </c>
      <c r="B524" s="15" t="s">
        <v>115</v>
      </c>
      <c r="C524" s="16">
        <v>36</v>
      </c>
      <c r="D524" s="16">
        <f>1808-C524</f>
        <v>1772</v>
      </c>
      <c r="E524" s="15" t="s">
        <v>31</v>
      </c>
      <c r="F524" s="17">
        <v>5</v>
      </c>
      <c r="G524" s="17">
        <v>2</v>
      </c>
      <c r="H524" s="18">
        <v>0</v>
      </c>
      <c r="I524" s="19">
        <f>((F524*324.8)+(G524*27.1)+(H524*2.3))/1000</f>
        <v>1.6782000000000001</v>
      </c>
      <c r="J524" s="15" t="s">
        <v>22</v>
      </c>
      <c r="K524" s="7" t="s">
        <v>32</v>
      </c>
      <c r="L524" s="20" t="s">
        <v>24</v>
      </c>
      <c r="N524" s="49" t="s">
        <v>25</v>
      </c>
      <c r="O524" s="2"/>
    </row>
    <row r="525" spans="1:15">
      <c r="A525" s="14" t="s">
        <v>633</v>
      </c>
      <c r="B525" s="15" t="s">
        <v>37</v>
      </c>
      <c r="C525" s="16">
        <v>32</v>
      </c>
      <c r="D525" s="16">
        <f>1808-C525</f>
        <v>1776</v>
      </c>
      <c r="E525" s="15" t="s">
        <v>31</v>
      </c>
      <c r="F525" s="17">
        <v>5</v>
      </c>
      <c r="G525" s="17">
        <v>2</v>
      </c>
      <c r="H525" s="18">
        <v>0</v>
      </c>
      <c r="I525" s="19">
        <f>((F525*324.8)+(G525*27.1)+(H525*2.3))/1000</f>
        <v>1.6782000000000001</v>
      </c>
      <c r="J525" s="15" t="s">
        <v>22</v>
      </c>
      <c r="K525" s="7" t="s">
        <v>32</v>
      </c>
      <c r="L525" s="20" t="s">
        <v>24</v>
      </c>
      <c r="N525" s="49" t="s">
        <v>25</v>
      </c>
      <c r="O525" s="2"/>
    </row>
    <row r="526" spans="1:15">
      <c r="A526" s="14" t="s">
        <v>634</v>
      </c>
      <c r="B526" s="15" t="s">
        <v>37</v>
      </c>
      <c r="C526" s="16">
        <v>21</v>
      </c>
      <c r="D526" s="16">
        <f>1808-C526</f>
        <v>1787</v>
      </c>
      <c r="E526" s="15" t="s">
        <v>21</v>
      </c>
      <c r="F526" s="17">
        <v>5</v>
      </c>
      <c r="G526" s="17">
        <v>0</v>
      </c>
      <c r="H526" s="18">
        <v>0</v>
      </c>
      <c r="I526" s="19">
        <f>((F526*324.8)+(G526*27.1)+(H526*2.3))/1000</f>
        <v>1.6240000000000001</v>
      </c>
      <c r="J526" s="15" t="s">
        <v>38</v>
      </c>
      <c r="K526" s="7" t="s">
        <v>23</v>
      </c>
      <c r="L526" s="16" t="s">
        <v>40</v>
      </c>
      <c r="N526" s="49" t="s">
        <v>25</v>
      </c>
      <c r="O526" s="35"/>
    </row>
    <row r="527" spans="1:15">
      <c r="A527" s="14" t="s">
        <v>635</v>
      </c>
      <c r="B527" s="15" t="s">
        <v>189</v>
      </c>
      <c r="C527" s="16">
        <v>19</v>
      </c>
      <c r="D527" s="16">
        <f>1808-C527</f>
        <v>1789</v>
      </c>
      <c r="E527" s="15" t="s">
        <v>35</v>
      </c>
      <c r="F527" s="17">
        <v>4</v>
      </c>
      <c r="G527" s="17">
        <v>11</v>
      </c>
      <c r="H527" s="18">
        <v>0</v>
      </c>
      <c r="I527" s="19">
        <f>((F527*324.8)+(G527*27.1)+(H527*2.3))/1000</f>
        <v>1.5973000000000002</v>
      </c>
      <c r="J527" s="15" t="s">
        <v>38</v>
      </c>
      <c r="K527" s="7" t="s">
        <v>32</v>
      </c>
      <c r="L527" s="16" t="s">
        <v>40</v>
      </c>
      <c r="N527" s="49" t="s">
        <v>25</v>
      </c>
      <c r="O527" s="35"/>
    </row>
    <row r="528" spans="1:15">
      <c r="A528" s="21" t="s">
        <v>635</v>
      </c>
      <c r="B528" s="22" t="s">
        <v>137</v>
      </c>
      <c r="C528" s="23">
        <v>18</v>
      </c>
      <c r="D528" s="23">
        <f>1808-C528</f>
        <v>1790</v>
      </c>
      <c r="E528" s="22" t="s">
        <v>276</v>
      </c>
      <c r="F528" s="24">
        <v>4</v>
      </c>
      <c r="G528" s="24">
        <v>3</v>
      </c>
      <c r="H528" s="24">
        <v>0</v>
      </c>
      <c r="I528" s="25">
        <f>((F528*324.8)+(G528*27.1)+(H528*2.3))/1000</f>
        <v>1.3805000000000001</v>
      </c>
      <c r="J528" s="22" t="s">
        <v>38</v>
      </c>
      <c r="K528" s="26" t="s">
        <v>23</v>
      </c>
      <c r="L528" s="23" t="s">
        <v>40</v>
      </c>
      <c r="M528" s="26"/>
      <c r="N528" s="49" t="s">
        <v>25</v>
      </c>
      <c r="O528" s="35"/>
    </row>
    <row r="529" spans="1:15">
      <c r="A529" s="21" t="s">
        <v>636</v>
      </c>
      <c r="B529" s="22" t="s">
        <v>637</v>
      </c>
      <c r="C529" s="23">
        <v>17</v>
      </c>
      <c r="D529" s="23">
        <f>1808-C529</f>
        <v>1791</v>
      </c>
      <c r="E529" s="22" t="s">
        <v>45</v>
      </c>
      <c r="F529" s="24">
        <v>4</v>
      </c>
      <c r="G529" s="24">
        <v>8</v>
      </c>
      <c r="H529" s="24">
        <v>0</v>
      </c>
      <c r="I529" s="25">
        <f>((F529*324.8)+(G529*27.1)+(H529*2.3))/1000</f>
        <v>1.516</v>
      </c>
      <c r="J529" s="22" t="s">
        <v>38</v>
      </c>
      <c r="K529" s="26" t="s">
        <v>32</v>
      </c>
      <c r="L529" s="23" t="s">
        <v>40</v>
      </c>
      <c r="M529" s="26"/>
      <c r="N529" s="49" t="s">
        <v>25</v>
      </c>
      <c r="O529" s="35"/>
    </row>
    <row r="530" spans="1:15">
      <c r="A530" s="21" t="s">
        <v>638</v>
      </c>
      <c r="B530" s="22" t="s">
        <v>44</v>
      </c>
      <c r="C530" s="23">
        <v>23</v>
      </c>
      <c r="D530" s="23">
        <f>1808-C530</f>
        <v>1785</v>
      </c>
      <c r="E530" s="22" t="s">
        <v>45</v>
      </c>
      <c r="F530" s="24">
        <v>4</v>
      </c>
      <c r="G530" s="24">
        <v>8</v>
      </c>
      <c r="H530" s="24">
        <v>0</v>
      </c>
      <c r="I530" s="25">
        <f>((F530*324.8)+(G530*27.1)+(H530*2.3))/1000</f>
        <v>1.516</v>
      </c>
      <c r="J530" s="22" t="s">
        <v>38</v>
      </c>
      <c r="K530" s="26" t="s">
        <v>58</v>
      </c>
      <c r="L530" s="23" t="s">
        <v>40</v>
      </c>
      <c r="M530" s="26"/>
      <c r="N530" s="49" t="s">
        <v>25</v>
      </c>
      <c r="O530" s="35"/>
    </row>
    <row r="531" spans="1:15">
      <c r="A531" s="21" t="s">
        <v>639</v>
      </c>
      <c r="B531" s="22" t="s">
        <v>640</v>
      </c>
      <c r="C531" s="23">
        <v>39</v>
      </c>
      <c r="D531" s="23">
        <f>1808-C531</f>
        <v>1769</v>
      </c>
      <c r="E531" s="22" t="s">
        <v>45</v>
      </c>
      <c r="F531" s="24">
        <v>4</v>
      </c>
      <c r="G531" s="24">
        <v>8</v>
      </c>
      <c r="H531" s="24">
        <v>0</v>
      </c>
      <c r="I531" s="25">
        <f>((F531*324.8)+(G531*27.1)+(H531*2.3))/1000</f>
        <v>1.516</v>
      </c>
      <c r="J531" s="22" t="s">
        <v>22</v>
      </c>
      <c r="K531" s="26" t="s">
        <v>343</v>
      </c>
      <c r="L531" s="27" t="s">
        <v>24</v>
      </c>
      <c r="M531" s="26"/>
      <c r="N531" s="49" t="s">
        <v>25</v>
      </c>
      <c r="O531" s="2"/>
    </row>
    <row r="532" spans="1:15" s="45" customFormat="1">
      <c r="A532" s="37" t="s">
        <v>639</v>
      </c>
      <c r="B532" s="38" t="s">
        <v>37</v>
      </c>
      <c r="C532" s="39">
        <v>30</v>
      </c>
      <c r="D532" s="39">
        <f>1808-C532</f>
        <v>1778</v>
      </c>
      <c r="E532" s="40" t="s">
        <v>67</v>
      </c>
      <c r="F532" s="40" t="s">
        <v>67</v>
      </c>
      <c r="G532" s="40" t="s">
        <v>67</v>
      </c>
      <c r="H532" s="40" t="s">
        <v>67</v>
      </c>
      <c r="I532" s="40" t="s">
        <v>67</v>
      </c>
      <c r="J532" s="38" t="s">
        <v>51</v>
      </c>
      <c r="K532" s="41" t="s">
        <v>68</v>
      </c>
      <c r="L532" s="42" t="s">
        <v>69</v>
      </c>
      <c r="M532" s="41" t="s">
        <v>641</v>
      </c>
      <c r="N532" s="49" t="s">
        <v>25</v>
      </c>
      <c r="O532" s="44"/>
    </row>
    <row r="533" spans="1:15">
      <c r="A533" s="14" t="s">
        <v>642</v>
      </c>
      <c r="B533" s="15" t="s">
        <v>72</v>
      </c>
      <c r="C533" s="16">
        <v>27</v>
      </c>
      <c r="D533" s="16">
        <f>1808-C533</f>
        <v>1781</v>
      </c>
      <c r="E533" s="15" t="s">
        <v>28</v>
      </c>
      <c r="F533" s="17">
        <v>5</v>
      </c>
      <c r="G533" s="17">
        <v>1</v>
      </c>
      <c r="H533" s="18">
        <v>0</v>
      </c>
      <c r="I533" s="19">
        <f>((F533*324.8)+(G533*27.1)+(H533*2.3))/1000</f>
        <v>1.6511</v>
      </c>
      <c r="J533" s="15" t="s">
        <v>22</v>
      </c>
      <c r="K533" s="7" t="s">
        <v>32</v>
      </c>
      <c r="L533" s="20" t="s">
        <v>24</v>
      </c>
      <c r="N533" s="49" t="s">
        <v>25</v>
      </c>
      <c r="O533" s="2"/>
    </row>
    <row r="534" spans="1:15">
      <c r="A534" s="14" t="s">
        <v>643</v>
      </c>
      <c r="B534" s="15" t="s">
        <v>644</v>
      </c>
      <c r="C534" s="16">
        <v>28</v>
      </c>
      <c r="D534" s="16">
        <f>1808-C534</f>
        <v>1780</v>
      </c>
      <c r="E534" s="15" t="s">
        <v>28</v>
      </c>
      <c r="F534" s="17">
        <v>5</v>
      </c>
      <c r="G534" s="17">
        <v>1</v>
      </c>
      <c r="H534" s="18">
        <v>0</v>
      </c>
      <c r="I534" s="19">
        <f>((F534*324.8)+(G534*27.1)+(H534*2.3))/1000</f>
        <v>1.6511</v>
      </c>
      <c r="J534" s="15" t="s">
        <v>22</v>
      </c>
      <c r="K534" s="7" t="s">
        <v>32</v>
      </c>
      <c r="L534" s="20" t="s">
        <v>24</v>
      </c>
      <c r="N534" s="49" t="s">
        <v>25</v>
      </c>
      <c r="O534" s="2"/>
    </row>
    <row r="535" spans="1:15">
      <c r="A535" s="14" t="s">
        <v>643</v>
      </c>
      <c r="B535" s="15" t="s">
        <v>645</v>
      </c>
      <c r="C535" s="16">
        <v>30</v>
      </c>
      <c r="D535" s="16">
        <f>1808-C535</f>
        <v>1778</v>
      </c>
      <c r="E535" s="15" t="s">
        <v>21</v>
      </c>
      <c r="F535" s="17">
        <v>5</v>
      </c>
      <c r="G535" s="17">
        <v>0</v>
      </c>
      <c r="H535" s="18">
        <v>0</v>
      </c>
      <c r="I535" s="19">
        <f>((F535*324.8)+(G535*27.1)+(H535*2.3))/1000</f>
        <v>1.6240000000000001</v>
      </c>
      <c r="J535" s="15" t="s">
        <v>22</v>
      </c>
      <c r="K535" s="7" t="s">
        <v>32</v>
      </c>
      <c r="L535" s="20" t="s">
        <v>24</v>
      </c>
      <c r="N535" s="49" t="s">
        <v>25</v>
      </c>
      <c r="O535" s="2"/>
    </row>
    <row r="536" spans="1:15">
      <c r="A536" s="14" t="s">
        <v>643</v>
      </c>
      <c r="B536" s="15" t="s">
        <v>27</v>
      </c>
      <c r="C536" s="16">
        <v>28</v>
      </c>
      <c r="D536" s="16">
        <f>1808-C536</f>
        <v>1780</v>
      </c>
      <c r="E536" s="15" t="s">
        <v>28</v>
      </c>
      <c r="F536" s="17">
        <v>5</v>
      </c>
      <c r="G536" s="17">
        <v>1</v>
      </c>
      <c r="H536" s="18">
        <v>0</v>
      </c>
      <c r="I536" s="19">
        <f>((F536*324.8)+(G536*27.1)+(H536*2.3))/1000</f>
        <v>1.6511</v>
      </c>
      <c r="J536" s="15" t="s">
        <v>22</v>
      </c>
      <c r="K536" s="7" t="s">
        <v>32</v>
      </c>
      <c r="L536" s="20" t="s">
        <v>24</v>
      </c>
      <c r="N536" s="49" t="s">
        <v>25</v>
      </c>
      <c r="O536" s="2"/>
    </row>
    <row r="537" spans="1:15">
      <c r="A537" s="21" t="s">
        <v>646</v>
      </c>
      <c r="B537" s="22" t="s">
        <v>644</v>
      </c>
      <c r="C537" s="23">
        <v>38</v>
      </c>
      <c r="D537" s="23">
        <f>1808-C537</f>
        <v>1770</v>
      </c>
      <c r="E537" s="22" t="s">
        <v>45</v>
      </c>
      <c r="F537" s="24">
        <v>4</v>
      </c>
      <c r="G537" s="24">
        <v>8</v>
      </c>
      <c r="H537" s="24">
        <v>0</v>
      </c>
      <c r="I537" s="25">
        <f>((F537*324.8)+(G537*27.1)+(H537*2.3))/1000</f>
        <v>1.516</v>
      </c>
      <c r="J537" s="22" t="s">
        <v>22</v>
      </c>
      <c r="K537" s="26" t="s">
        <v>32</v>
      </c>
      <c r="L537" s="27" t="s">
        <v>24</v>
      </c>
      <c r="M537" s="26"/>
      <c r="N537" s="49" t="s">
        <v>25</v>
      </c>
      <c r="O537" s="2"/>
    </row>
    <row r="538" spans="1:15" s="45" customFormat="1">
      <c r="A538" s="37" t="s">
        <v>647</v>
      </c>
      <c r="B538" s="38" t="s">
        <v>246</v>
      </c>
      <c r="C538" s="39">
        <v>38</v>
      </c>
      <c r="D538" s="39">
        <f>1808-C538</f>
        <v>1770</v>
      </c>
      <c r="E538" s="40" t="s">
        <v>67</v>
      </c>
      <c r="F538" s="40" t="s">
        <v>67</v>
      </c>
      <c r="G538" s="40" t="s">
        <v>67</v>
      </c>
      <c r="H538" s="40" t="s">
        <v>67</v>
      </c>
      <c r="I538" s="40" t="s">
        <v>67</v>
      </c>
      <c r="J538" s="38" t="s">
        <v>22</v>
      </c>
      <c r="K538" s="41" t="s">
        <v>68</v>
      </c>
      <c r="L538" s="42" t="s">
        <v>69</v>
      </c>
      <c r="M538" s="41" t="s">
        <v>648</v>
      </c>
      <c r="N538" s="49" t="s">
        <v>25</v>
      </c>
      <c r="O538" s="43"/>
    </row>
    <row r="539" spans="1:15">
      <c r="A539" s="21" t="s">
        <v>647</v>
      </c>
      <c r="B539" s="22" t="s">
        <v>59</v>
      </c>
      <c r="C539" s="23">
        <v>17</v>
      </c>
      <c r="D539" s="23">
        <f>1808-C539</f>
        <v>1791</v>
      </c>
      <c r="E539" s="22" t="s">
        <v>75</v>
      </c>
      <c r="F539" s="24">
        <v>4</v>
      </c>
      <c r="G539" s="24">
        <v>9</v>
      </c>
      <c r="H539" s="24">
        <v>0</v>
      </c>
      <c r="I539" s="25">
        <f>((F539*324.8)+(G539*27.1)+(H539*2.3))/1000</f>
        <v>1.5431000000000001</v>
      </c>
      <c r="J539" s="22" t="s">
        <v>38</v>
      </c>
      <c r="K539" s="26" t="s">
        <v>23</v>
      </c>
      <c r="L539" s="23" t="s">
        <v>40</v>
      </c>
      <c r="M539" s="26"/>
      <c r="N539" s="49" t="s">
        <v>25</v>
      </c>
      <c r="O539" s="35"/>
    </row>
    <row r="540" spans="1:15">
      <c r="A540" s="21" t="s">
        <v>649</v>
      </c>
      <c r="B540" s="22" t="s">
        <v>72</v>
      </c>
      <c r="C540" s="23">
        <v>16</v>
      </c>
      <c r="D540" s="23">
        <f>1808-C540</f>
        <v>1792</v>
      </c>
      <c r="E540" s="22" t="s">
        <v>80</v>
      </c>
      <c r="F540" s="24">
        <v>4</v>
      </c>
      <c r="G540" s="24">
        <v>6</v>
      </c>
      <c r="H540" s="24">
        <v>0</v>
      </c>
      <c r="I540" s="25">
        <f>((F540*324.8)+(G540*27.1)+(H540*2.3))/1000</f>
        <v>1.4618000000000002</v>
      </c>
      <c r="J540" s="22" t="s">
        <v>38</v>
      </c>
      <c r="K540" s="26" t="s">
        <v>58</v>
      </c>
      <c r="L540" s="23" t="s">
        <v>40</v>
      </c>
      <c r="M540" s="26"/>
      <c r="N540" s="49" t="s">
        <v>25</v>
      </c>
      <c r="O540" s="35"/>
    </row>
    <row r="541" spans="1:15">
      <c r="A541" s="14" t="s">
        <v>650</v>
      </c>
      <c r="B541" s="15" t="s">
        <v>48</v>
      </c>
      <c r="C541" s="16">
        <v>16</v>
      </c>
      <c r="D541" s="16">
        <f>1808-C541</f>
        <v>1792</v>
      </c>
      <c r="E541" s="15" t="s">
        <v>35</v>
      </c>
      <c r="F541" s="17">
        <v>4</v>
      </c>
      <c r="G541" s="17">
        <v>11</v>
      </c>
      <c r="H541" s="18">
        <v>0</v>
      </c>
      <c r="I541" s="19">
        <f>((F541*324.8)+(G541*27.1)+(H541*2.3))/1000</f>
        <v>1.5973000000000002</v>
      </c>
      <c r="J541" s="15" t="s">
        <v>38</v>
      </c>
      <c r="K541" s="7" t="s">
        <v>32</v>
      </c>
      <c r="L541" s="16" t="s">
        <v>40</v>
      </c>
      <c r="N541" s="49" t="s">
        <v>25</v>
      </c>
      <c r="O541" s="35"/>
    </row>
    <row r="542" spans="1:15">
      <c r="A542" s="14" t="s">
        <v>651</v>
      </c>
      <c r="B542" s="15" t="s">
        <v>320</v>
      </c>
      <c r="C542" s="16">
        <v>34</v>
      </c>
      <c r="D542" s="16">
        <f>1808-C542</f>
        <v>1774</v>
      </c>
      <c r="E542" s="15" t="s">
        <v>31</v>
      </c>
      <c r="F542" s="17">
        <v>5</v>
      </c>
      <c r="G542" s="17">
        <v>2</v>
      </c>
      <c r="H542" s="18">
        <v>0</v>
      </c>
      <c r="I542" s="19">
        <f>((F542*324.8)+(G542*27.1)+(H542*2.3))/1000</f>
        <v>1.6782000000000001</v>
      </c>
      <c r="J542" s="15" t="s">
        <v>51</v>
      </c>
      <c r="K542" s="7" t="s">
        <v>32</v>
      </c>
      <c r="L542" s="20" t="s">
        <v>52</v>
      </c>
      <c r="N542" s="49" t="s">
        <v>25</v>
      </c>
      <c r="O542" s="2"/>
    </row>
    <row r="543" spans="1:15">
      <c r="A543" s="21" t="s">
        <v>652</v>
      </c>
      <c r="B543" s="22" t="s">
        <v>653</v>
      </c>
      <c r="C543" s="23">
        <v>16</v>
      </c>
      <c r="D543" s="23">
        <f>1808-C543</f>
        <v>1792</v>
      </c>
      <c r="E543" s="22" t="s">
        <v>654</v>
      </c>
      <c r="F543" s="24">
        <v>4</v>
      </c>
      <c r="G543" s="24">
        <v>1</v>
      </c>
      <c r="H543" s="24">
        <v>0</v>
      </c>
      <c r="I543" s="25">
        <f>((F543*324.8)+(G543*27.1)+(H543*2.3))/1000</f>
        <v>1.3263</v>
      </c>
      <c r="J543" s="22" t="s">
        <v>38</v>
      </c>
      <c r="K543" s="26" t="s">
        <v>23</v>
      </c>
      <c r="L543" s="23" t="s">
        <v>40</v>
      </c>
      <c r="M543" s="26"/>
      <c r="N543" s="49" t="s">
        <v>25</v>
      </c>
      <c r="O543" s="35"/>
    </row>
    <row r="544" spans="1:15">
      <c r="A544" s="21" t="s">
        <v>655</v>
      </c>
      <c r="B544" s="22" t="s">
        <v>246</v>
      </c>
      <c r="C544" s="23">
        <v>18</v>
      </c>
      <c r="D544" s="23">
        <f>1808-C544</f>
        <v>1790</v>
      </c>
      <c r="E544" s="22" t="s">
        <v>45</v>
      </c>
      <c r="F544" s="24">
        <v>4</v>
      </c>
      <c r="G544" s="24">
        <v>8</v>
      </c>
      <c r="H544" s="24">
        <v>0</v>
      </c>
      <c r="I544" s="25">
        <f>((F544*324.8)+(G544*27.1)+(H544*2.3))/1000</f>
        <v>1.516</v>
      </c>
      <c r="J544" s="22" t="s">
        <v>38</v>
      </c>
      <c r="K544" s="26" t="s">
        <v>656</v>
      </c>
      <c r="L544" s="23" t="s">
        <v>40</v>
      </c>
      <c r="M544" s="26"/>
      <c r="N544" s="49" t="s">
        <v>25</v>
      </c>
      <c r="O544" s="35"/>
    </row>
    <row r="545" spans="1:15">
      <c r="A545" s="21" t="s">
        <v>657</v>
      </c>
      <c r="B545" s="22" t="s">
        <v>658</v>
      </c>
      <c r="C545" s="23">
        <v>17</v>
      </c>
      <c r="D545" s="23">
        <f>1808-C545</f>
        <v>1791</v>
      </c>
      <c r="E545" s="22" t="s">
        <v>80</v>
      </c>
      <c r="F545" s="24">
        <v>4</v>
      </c>
      <c r="G545" s="24">
        <v>6</v>
      </c>
      <c r="H545" s="24">
        <v>0</v>
      </c>
      <c r="I545" s="25">
        <f>((F545*324.8)+(G545*27.1)+(H545*2.3))/1000</f>
        <v>1.4618000000000002</v>
      </c>
      <c r="J545" s="22" t="s">
        <v>38</v>
      </c>
      <c r="K545" s="26" t="s">
        <v>32</v>
      </c>
      <c r="L545" s="23" t="s">
        <v>40</v>
      </c>
      <c r="M545" s="26"/>
      <c r="N545" s="49" t="s">
        <v>25</v>
      </c>
      <c r="O545" s="35"/>
    </row>
    <row r="546" spans="1:15">
      <c r="A546" s="14" t="s">
        <v>659</v>
      </c>
      <c r="B546" s="15" t="s">
        <v>162</v>
      </c>
      <c r="C546" s="16">
        <v>28</v>
      </c>
      <c r="D546" s="16">
        <f>1808-C546</f>
        <v>1780</v>
      </c>
      <c r="E546" s="15" t="s">
        <v>31</v>
      </c>
      <c r="F546" s="17">
        <v>5</v>
      </c>
      <c r="G546" s="17">
        <v>2</v>
      </c>
      <c r="H546" s="18">
        <v>0</v>
      </c>
      <c r="I546" s="19">
        <f>((F546*324.8)+(G546*27.1)+(H546*2.3))/1000</f>
        <v>1.6782000000000001</v>
      </c>
      <c r="J546" s="15" t="s">
        <v>22</v>
      </c>
      <c r="K546" s="7" t="s">
        <v>32</v>
      </c>
      <c r="L546" s="20" t="s">
        <v>24</v>
      </c>
      <c r="N546" s="49" t="s">
        <v>25</v>
      </c>
      <c r="O546" s="35"/>
    </row>
    <row r="547" spans="1:15">
      <c r="A547" s="21" t="s">
        <v>659</v>
      </c>
      <c r="B547" s="22" t="s">
        <v>660</v>
      </c>
      <c r="C547" s="23">
        <v>16</v>
      </c>
      <c r="D547" s="23">
        <f>1808-C547</f>
        <v>1792</v>
      </c>
      <c r="E547" s="22" t="s">
        <v>45</v>
      </c>
      <c r="F547" s="24">
        <v>4</v>
      </c>
      <c r="G547" s="24">
        <v>8</v>
      </c>
      <c r="H547" s="24">
        <v>0</v>
      </c>
      <c r="I547" s="25">
        <f>((F547*324.8)+(G547*27.1)+(H547*2.3))/1000</f>
        <v>1.516</v>
      </c>
      <c r="J547" s="22" t="s">
        <v>38</v>
      </c>
      <c r="K547" s="26" t="s">
        <v>268</v>
      </c>
      <c r="L547" s="23" t="s">
        <v>40</v>
      </c>
      <c r="M547" s="26"/>
      <c r="N547" s="49" t="s">
        <v>25</v>
      </c>
      <c r="O547" s="2"/>
    </row>
    <row r="548" spans="1:15">
      <c r="A548" s="14" t="s">
        <v>659</v>
      </c>
      <c r="B548" s="15" t="s">
        <v>61</v>
      </c>
      <c r="C548" s="16">
        <v>38</v>
      </c>
      <c r="D548" s="16">
        <f>1808-C548</f>
        <v>1770</v>
      </c>
      <c r="E548" s="15" t="s">
        <v>35</v>
      </c>
      <c r="F548" s="17">
        <v>4</v>
      </c>
      <c r="G548" s="17">
        <v>11</v>
      </c>
      <c r="H548" s="18">
        <v>0</v>
      </c>
      <c r="I548" s="19">
        <f>((F548*324.8)+(G548*27.1)+(H548*2.3))/1000</f>
        <v>1.5973000000000002</v>
      </c>
      <c r="J548" s="15" t="s">
        <v>22</v>
      </c>
      <c r="K548" s="7" t="s">
        <v>268</v>
      </c>
      <c r="L548" s="20" t="s">
        <v>24</v>
      </c>
      <c r="N548" s="49" t="s">
        <v>25</v>
      </c>
      <c r="O548" s="2"/>
    </row>
    <row r="549" spans="1:15">
      <c r="A549" s="14" t="s">
        <v>661</v>
      </c>
      <c r="B549" s="15" t="s">
        <v>27</v>
      </c>
      <c r="C549" s="16">
        <v>38</v>
      </c>
      <c r="D549" s="16">
        <f>1808-C549</f>
        <v>1770</v>
      </c>
      <c r="E549" s="15" t="s">
        <v>35</v>
      </c>
      <c r="F549" s="17">
        <v>4</v>
      </c>
      <c r="G549" s="17">
        <v>11</v>
      </c>
      <c r="H549" s="18">
        <v>0</v>
      </c>
      <c r="I549" s="19">
        <f>((F549*324.8)+(G549*27.1)+(H549*2.3))/1000</f>
        <v>1.5973000000000002</v>
      </c>
      <c r="J549" s="15" t="s">
        <v>22</v>
      </c>
      <c r="K549" s="7" t="s">
        <v>32</v>
      </c>
      <c r="L549" s="20" t="s">
        <v>24</v>
      </c>
      <c r="N549" s="49" t="s">
        <v>25</v>
      </c>
      <c r="O549" s="2"/>
    </row>
    <row r="550" spans="1:15">
      <c r="A550" s="14" t="s">
        <v>662</v>
      </c>
      <c r="B550" s="15" t="s">
        <v>61</v>
      </c>
      <c r="C550" s="16">
        <v>28</v>
      </c>
      <c r="D550" s="16">
        <f>1808-C550</f>
        <v>1780</v>
      </c>
      <c r="E550" s="15" t="s">
        <v>98</v>
      </c>
      <c r="F550" s="17">
        <v>4</v>
      </c>
      <c r="G550" s="17">
        <v>10</v>
      </c>
      <c r="H550" s="17">
        <v>6</v>
      </c>
      <c r="I550" s="19">
        <f>((F550*324.8)+(G550*27.1)+(H550*2.3))/1000</f>
        <v>1.5840000000000001</v>
      </c>
      <c r="J550" s="15" t="s">
        <v>38</v>
      </c>
      <c r="K550" s="7" t="s">
        <v>32</v>
      </c>
      <c r="L550" s="16" t="s">
        <v>40</v>
      </c>
      <c r="N550" s="49" t="s">
        <v>25</v>
      </c>
      <c r="O550" s="35"/>
    </row>
    <row r="551" spans="1:15">
      <c r="A551" s="14" t="s">
        <v>663</v>
      </c>
      <c r="B551" s="15" t="s">
        <v>664</v>
      </c>
      <c r="C551" s="16">
        <v>28</v>
      </c>
      <c r="D551" s="16">
        <f>1808-C551</f>
        <v>1780</v>
      </c>
      <c r="E551" s="15" t="s">
        <v>21</v>
      </c>
      <c r="F551" s="17">
        <v>5</v>
      </c>
      <c r="G551" s="17">
        <v>0</v>
      </c>
      <c r="H551" s="18">
        <v>0</v>
      </c>
      <c r="I551" s="19">
        <f>((F551*324.8)+(G551*27.1)+(H551*2.3))/1000</f>
        <v>1.6240000000000001</v>
      </c>
      <c r="J551" s="15" t="s">
        <v>51</v>
      </c>
      <c r="K551" s="7" t="s">
        <v>32</v>
      </c>
      <c r="L551" s="20" t="s">
        <v>52</v>
      </c>
      <c r="N551" s="49" t="s">
        <v>25</v>
      </c>
      <c r="O551" s="35"/>
    </row>
    <row r="552" spans="1:15">
      <c r="A552" s="14" t="s">
        <v>665</v>
      </c>
      <c r="B552" s="15" t="s">
        <v>37</v>
      </c>
      <c r="C552" s="16">
        <v>20</v>
      </c>
      <c r="D552" s="16">
        <f>1808-C552</f>
        <v>1788</v>
      </c>
      <c r="E552" s="15" t="s">
        <v>28</v>
      </c>
      <c r="F552" s="17">
        <v>5</v>
      </c>
      <c r="G552" s="17">
        <v>1</v>
      </c>
      <c r="H552" s="18">
        <v>0</v>
      </c>
      <c r="I552" s="19">
        <f>((F552*324.8)+(G552*27.1)+(H552*2.3))/1000</f>
        <v>1.6511</v>
      </c>
      <c r="J552" s="15" t="s">
        <v>38</v>
      </c>
      <c r="K552" s="7" t="s">
        <v>32</v>
      </c>
      <c r="L552" s="16" t="s">
        <v>40</v>
      </c>
      <c r="N552" s="49" t="s">
        <v>25</v>
      </c>
      <c r="O552" s="35"/>
    </row>
    <row r="553" spans="1:15">
      <c r="A553" s="14" t="s">
        <v>666</v>
      </c>
      <c r="B553" s="15" t="s">
        <v>30</v>
      </c>
      <c r="C553" s="16">
        <v>38</v>
      </c>
      <c r="D553" s="16">
        <f>1808-C553</f>
        <v>1770</v>
      </c>
      <c r="E553" s="15" t="s">
        <v>21</v>
      </c>
      <c r="F553" s="17">
        <v>5</v>
      </c>
      <c r="G553" s="17">
        <v>0</v>
      </c>
      <c r="H553" s="18">
        <v>0</v>
      </c>
      <c r="I553" s="19">
        <f>((F553*324.8)+(G553*27.1)+(H553*2.3))/1000</f>
        <v>1.6240000000000001</v>
      </c>
      <c r="J553" s="15" t="s">
        <v>22</v>
      </c>
      <c r="K553" s="7" t="s">
        <v>32</v>
      </c>
      <c r="L553" s="20" t="s">
        <v>24</v>
      </c>
      <c r="N553" s="49" t="s">
        <v>25</v>
      </c>
      <c r="O553" s="2"/>
    </row>
    <row r="554" spans="1:15">
      <c r="A554" s="14" t="s">
        <v>666</v>
      </c>
      <c r="B554" s="15" t="s">
        <v>126</v>
      </c>
      <c r="C554" s="16">
        <v>28</v>
      </c>
      <c r="D554" s="16">
        <f>1808-C554</f>
        <v>1780</v>
      </c>
      <c r="E554" s="15" t="s">
        <v>31</v>
      </c>
      <c r="F554" s="17">
        <v>5</v>
      </c>
      <c r="G554" s="17">
        <v>2</v>
      </c>
      <c r="H554" s="18">
        <v>0</v>
      </c>
      <c r="I554" s="19">
        <f>((F554*324.8)+(G554*27.1)+(H554*2.3))/1000</f>
        <v>1.6782000000000001</v>
      </c>
      <c r="J554" s="15" t="s">
        <v>22</v>
      </c>
      <c r="K554" s="7" t="s">
        <v>23</v>
      </c>
      <c r="L554" s="20" t="s">
        <v>24</v>
      </c>
      <c r="N554" s="49" t="s">
        <v>25</v>
      </c>
      <c r="O554" s="2"/>
    </row>
    <row r="555" spans="1:15">
      <c r="A555" s="14" t="s">
        <v>666</v>
      </c>
      <c r="B555" s="15" t="s">
        <v>37</v>
      </c>
      <c r="C555" s="16">
        <v>18</v>
      </c>
      <c r="D555" s="16">
        <f>1808-C555</f>
        <v>1790</v>
      </c>
      <c r="E555" s="15" t="s">
        <v>668</v>
      </c>
      <c r="F555" s="17">
        <v>5</v>
      </c>
      <c r="G555" s="17">
        <v>2</v>
      </c>
      <c r="H555" s="17">
        <v>9</v>
      </c>
      <c r="I555" s="19">
        <f>((F555*324.8)+(G555*27.1)+(H555*2.3))/1000</f>
        <v>1.6989000000000001</v>
      </c>
      <c r="J555" s="15" t="s">
        <v>38</v>
      </c>
      <c r="K555" s="7" t="s">
        <v>39</v>
      </c>
      <c r="L555" s="16" t="s">
        <v>40</v>
      </c>
      <c r="N555" s="49" t="s">
        <v>25</v>
      </c>
      <c r="O555" s="2"/>
    </row>
    <row r="556" spans="1:15">
      <c r="A556" s="14" t="s">
        <v>666</v>
      </c>
      <c r="B556" s="15" t="s">
        <v>667</v>
      </c>
      <c r="C556" s="16">
        <v>26</v>
      </c>
      <c r="D556" s="16">
        <f>1808-C556</f>
        <v>1782</v>
      </c>
      <c r="E556" s="15" t="s">
        <v>31</v>
      </c>
      <c r="F556" s="17">
        <v>5</v>
      </c>
      <c r="G556" s="17">
        <v>2</v>
      </c>
      <c r="H556" s="18">
        <v>0</v>
      </c>
      <c r="I556" s="19">
        <f>((F556*324.8)+(G556*27.1)+(H556*2.3))/1000</f>
        <v>1.6782000000000001</v>
      </c>
      <c r="J556" s="15" t="s">
        <v>51</v>
      </c>
      <c r="K556" s="7" t="s">
        <v>32</v>
      </c>
      <c r="L556" s="20" t="s">
        <v>52</v>
      </c>
      <c r="N556" s="49" t="s">
        <v>25</v>
      </c>
      <c r="O556" s="2"/>
    </row>
    <row r="557" spans="1:15">
      <c r="A557" s="14" t="s">
        <v>666</v>
      </c>
      <c r="B557" s="15" t="s">
        <v>104</v>
      </c>
      <c r="C557" s="16">
        <v>36</v>
      </c>
      <c r="D557" s="16">
        <f>1808-C557</f>
        <v>1772</v>
      </c>
      <c r="E557" s="15" t="s">
        <v>31</v>
      </c>
      <c r="F557" s="17">
        <v>5</v>
      </c>
      <c r="G557" s="17">
        <v>2</v>
      </c>
      <c r="H557" s="18">
        <v>0</v>
      </c>
      <c r="I557" s="19">
        <f>((F557*324.8)+(G557*27.1)+(H557*2.3))/1000</f>
        <v>1.6782000000000001</v>
      </c>
      <c r="J557" s="15" t="s">
        <v>22</v>
      </c>
      <c r="K557" s="7" t="s">
        <v>23</v>
      </c>
      <c r="L557" s="20" t="s">
        <v>24</v>
      </c>
      <c r="N557" s="49" t="s">
        <v>25</v>
      </c>
      <c r="O557" s="2"/>
    </row>
    <row r="558" spans="1:15">
      <c r="A558" s="14" t="s">
        <v>666</v>
      </c>
      <c r="B558" s="15" t="s">
        <v>441</v>
      </c>
      <c r="C558" s="16">
        <v>35</v>
      </c>
      <c r="D558" s="16">
        <f>1808-C558</f>
        <v>1773</v>
      </c>
      <c r="E558" s="15" t="s">
        <v>35</v>
      </c>
      <c r="F558" s="17">
        <v>4</v>
      </c>
      <c r="G558" s="17">
        <v>11</v>
      </c>
      <c r="H558" s="18">
        <v>0</v>
      </c>
      <c r="I558" s="19">
        <f>((F558*324.8)+(G558*27.1)+(H558*2.3))/1000</f>
        <v>1.5973000000000002</v>
      </c>
      <c r="J558" s="15" t="s">
        <v>22</v>
      </c>
      <c r="K558" s="7" t="s">
        <v>32</v>
      </c>
      <c r="L558" s="20" t="s">
        <v>24</v>
      </c>
      <c r="N558" s="49" t="s">
        <v>25</v>
      </c>
      <c r="O558" s="35"/>
    </row>
    <row r="559" spans="1:15">
      <c r="A559" s="21" t="s">
        <v>666</v>
      </c>
      <c r="B559" s="22" t="s">
        <v>37</v>
      </c>
      <c r="C559" s="23">
        <v>17</v>
      </c>
      <c r="D559" s="23">
        <f>1808-C559</f>
        <v>1791</v>
      </c>
      <c r="E559" s="22" t="s">
        <v>75</v>
      </c>
      <c r="F559" s="24">
        <v>4</v>
      </c>
      <c r="G559" s="24">
        <v>9</v>
      </c>
      <c r="H559" s="24">
        <v>0</v>
      </c>
      <c r="I559" s="25">
        <f>((F559*324.8)+(G559*27.1)+(H559*2.3))/1000</f>
        <v>1.5431000000000001</v>
      </c>
      <c r="J559" s="22" t="s">
        <v>38</v>
      </c>
      <c r="K559" s="26" t="s">
        <v>23</v>
      </c>
      <c r="L559" s="23" t="s">
        <v>40</v>
      </c>
      <c r="M559" s="26"/>
      <c r="N559" s="49" t="s">
        <v>25</v>
      </c>
      <c r="O559" s="35"/>
    </row>
    <row r="560" spans="1:15">
      <c r="A560" s="14" t="s">
        <v>666</v>
      </c>
      <c r="B560" s="15" t="s">
        <v>669</v>
      </c>
      <c r="C560" s="16">
        <v>20</v>
      </c>
      <c r="D560" s="16">
        <f>1808-C560</f>
        <v>1788</v>
      </c>
      <c r="E560" s="15" t="s">
        <v>35</v>
      </c>
      <c r="F560" s="17">
        <v>4</v>
      </c>
      <c r="G560" s="17">
        <v>11</v>
      </c>
      <c r="H560" s="18">
        <v>0</v>
      </c>
      <c r="I560" s="19">
        <f>((F560*324.8)+(G560*27.1)+(H560*2.3))/1000</f>
        <v>1.5973000000000002</v>
      </c>
      <c r="J560" s="15" t="s">
        <v>38</v>
      </c>
      <c r="K560" s="7" t="s">
        <v>23</v>
      </c>
      <c r="L560" s="16" t="s">
        <v>40</v>
      </c>
      <c r="N560" s="49" t="s">
        <v>25</v>
      </c>
      <c r="O560" s="35"/>
    </row>
    <row r="561" spans="1:15">
      <c r="A561" s="21" t="s">
        <v>670</v>
      </c>
      <c r="B561" s="22" t="s">
        <v>246</v>
      </c>
      <c r="C561" s="23">
        <v>27</v>
      </c>
      <c r="D561" s="23">
        <f>1808-C561</f>
        <v>1781</v>
      </c>
      <c r="E561" s="22" t="s">
        <v>45</v>
      </c>
      <c r="F561" s="24">
        <v>4</v>
      </c>
      <c r="G561" s="24">
        <v>8</v>
      </c>
      <c r="H561" s="24">
        <v>0</v>
      </c>
      <c r="I561" s="25">
        <f>((F561*324.8)+(G561*27.1)+(H561*2.3))/1000</f>
        <v>1.516</v>
      </c>
      <c r="J561" s="22" t="s">
        <v>38</v>
      </c>
      <c r="K561" s="26" t="s">
        <v>23</v>
      </c>
      <c r="L561" s="23" t="s">
        <v>40</v>
      </c>
      <c r="M561" s="26"/>
      <c r="N561" s="49" t="s">
        <v>25</v>
      </c>
      <c r="O561" s="35"/>
    </row>
    <row r="562" spans="1:15">
      <c r="A562" s="14" t="s">
        <v>671</v>
      </c>
      <c r="B562" s="15" t="s">
        <v>37</v>
      </c>
      <c r="C562" s="16">
        <v>32</v>
      </c>
      <c r="D562" s="16">
        <f>1808-C562</f>
        <v>1776</v>
      </c>
      <c r="E562" s="15" t="s">
        <v>21</v>
      </c>
      <c r="F562" s="17">
        <v>5</v>
      </c>
      <c r="G562" s="17">
        <v>0</v>
      </c>
      <c r="H562" s="18">
        <v>0</v>
      </c>
      <c r="I562" s="19">
        <f>((F562*324.8)+(G562*27.1)+(H562*2.3))/1000</f>
        <v>1.6240000000000001</v>
      </c>
      <c r="J562" s="15" t="s">
        <v>22</v>
      </c>
      <c r="K562" s="7" t="s">
        <v>32</v>
      </c>
      <c r="L562" s="20" t="s">
        <v>24</v>
      </c>
      <c r="N562" s="49" t="s">
        <v>25</v>
      </c>
      <c r="O562" s="2"/>
    </row>
    <row r="563" spans="1:15">
      <c r="A563" s="14" t="s">
        <v>672</v>
      </c>
      <c r="B563" s="15" t="s">
        <v>261</v>
      </c>
      <c r="C563" s="16">
        <v>25</v>
      </c>
      <c r="D563" s="16">
        <f>1808-C563</f>
        <v>1783</v>
      </c>
      <c r="E563" s="15" t="s">
        <v>28</v>
      </c>
      <c r="F563" s="17">
        <v>5</v>
      </c>
      <c r="G563" s="17">
        <v>1</v>
      </c>
      <c r="H563" s="18">
        <v>0</v>
      </c>
      <c r="I563" s="19">
        <f>((F563*324.8)+(G563*27.1)+(H563*2.3))/1000</f>
        <v>1.6511</v>
      </c>
      <c r="J563" s="15" t="s">
        <v>38</v>
      </c>
      <c r="K563" s="7" t="s">
        <v>23</v>
      </c>
      <c r="L563" s="16" t="s">
        <v>40</v>
      </c>
      <c r="N563" s="49" t="s">
        <v>25</v>
      </c>
      <c r="O563" s="35"/>
    </row>
    <row r="564" spans="1:15">
      <c r="A564" s="14" t="s">
        <v>673</v>
      </c>
      <c r="B564" s="15" t="s">
        <v>72</v>
      </c>
      <c r="C564" s="16">
        <v>38</v>
      </c>
      <c r="D564" s="16">
        <f>1808-C564</f>
        <v>1770</v>
      </c>
      <c r="E564" s="15" t="s">
        <v>50</v>
      </c>
      <c r="F564" s="17">
        <v>4</v>
      </c>
      <c r="G564" s="17">
        <v>10</v>
      </c>
      <c r="H564" s="18">
        <v>0</v>
      </c>
      <c r="I564" s="19">
        <f>((F564*324.8)+(G564*27.1)+(H564*2.3))/1000</f>
        <v>1.5702</v>
      </c>
      <c r="J564" s="15" t="s">
        <v>22</v>
      </c>
      <c r="K564" s="7" t="s">
        <v>32</v>
      </c>
      <c r="L564" s="20" t="s">
        <v>24</v>
      </c>
      <c r="N564" s="49" t="s">
        <v>25</v>
      </c>
      <c r="O564" s="2"/>
    </row>
    <row r="565" spans="1:15">
      <c r="A565" s="21" t="s">
        <v>674</v>
      </c>
      <c r="B565" s="22" t="s">
        <v>37</v>
      </c>
      <c r="C565" s="23">
        <v>25</v>
      </c>
      <c r="D565" s="23">
        <f>1808-C565</f>
        <v>1783</v>
      </c>
      <c r="E565" s="22" t="s">
        <v>45</v>
      </c>
      <c r="F565" s="24">
        <v>4</v>
      </c>
      <c r="G565" s="24">
        <v>8</v>
      </c>
      <c r="H565" s="24">
        <v>0</v>
      </c>
      <c r="I565" s="25">
        <f>((F565*324.8)+(G565*27.1)+(H565*2.3))/1000</f>
        <v>1.516</v>
      </c>
      <c r="J565" s="22" t="s">
        <v>38</v>
      </c>
      <c r="K565" s="26" t="s">
        <v>58</v>
      </c>
      <c r="L565" s="23" t="s">
        <v>40</v>
      </c>
      <c r="M565" s="26"/>
      <c r="N565" s="49" t="s">
        <v>25</v>
      </c>
      <c r="O565" s="35"/>
    </row>
    <row r="566" spans="1:15">
      <c r="A566" s="14" t="s">
        <v>675</v>
      </c>
      <c r="B566" s="15" t="s">
        <v>137</v>
      </c>
      <c r="C566" s="16">
        <v>37</v>
      </c>
      <c r="D566" s="16">
        <f>1808-C566</f>
        <v>1771</v>
      </c>
      <c r="E566" s="15" t="s">
        <v>50</v>
      </c>
      <c r="F566" s="17">
        <v>4</v>
      </c>
      <c r="G566" s="17">
        <v>10</v>
      </c>
      <c r="H566" s="18">
        <v>0</v>
      </c>
      <c r="I566" s="19">
        <f>((F566*324.8)+(G566*27.1)+(H566*2.3))/1000</f>
        <v>1.5702</v>
      </c>
      <c r="J566" s="15" t="s">
        <v>38</v>
      </c>
      <c r="K566" s="7" t="s">
        <v>676</v>
      </c>
      <c r="L566" s="16" t="s">
        <v>40</v>
      </c>
      <c r="N566" s="49" t="s">
        <v>25</v>
      </c>
      <c r="O566" s="35"/>
    </row>
    <row r="567" spans="1:15">
      <c r="A567" s="14" t="s">
        <v>677</v>
      </c>
      <c r="B567" s="15" t="s">
        <v>48</v>
      </c>
      <c r="C567" s="16">
        <v>30</v>
      </c>
      <c r="D567" s="16">
        <f>1808-C567</f>
        <v>1778</v>
      </c>
      <c r="E567" s="15" t="s">
        <v>21</v>
      </c>
      <c r="F567" s="17">
        <v>5</v>
      </c>
      <c r="G567" s="17">
        <v>0</v>
      </c>
      <c r="H567" s="18">
        <v>0</v>
      </c>
      <c r="I567" s="19">
        <f>((F567*324.8)+(G567*27.1)+(H567*2.3))/1000</f>
        <v>1.6240000000000001</v>
      </c>
      <c r="J567" s="15" t="s">
        <v>22</v>
      </c>
      <c r="K567" s="7" t="s">
        <v>32</v>
      </c>
      <c r="L567" s="20" t="s">
        <v>24</v>
      </c>
      <c r="N567" s="49" t="s">
        <v>25</v>
      </c>
      <c r="O567" s="2"/>
    </row>
    <row r="568" spans="1:15">
      <c r="A568" s="14" t="s">
        <v>677</v>
      </c>
      <c r="B568" s="15" t="s">
        <v>72</v>
      </c>
      <c r="C568" s="16">
        <v>27</v>
      </c>
      <c r="D568" s="16">
        <f>1808-C568</f>
        <v>1781</v>
      </c>
      <c r="E568" s="15" t="s">
        <v>28</v>
      </c>
      <c r="F568" s="17">
        <v>5</v>
      </c>
      <c r="G568" s="17">
        <v>1</v>
      </c>
      <c r="H568" s="18">
        <v>0</v>
      </c>
      <c r="I568" s="19">
        <f>((F568*324.8)+(G568*27.1)+(H568*2.3))/1000</f>
        <v>1.6511</v>
      </c>
      <c r="J568" s="15" t="s">
        <v>22</v>
      </c>
      <c r="K568" s="7" t="s">
        <v>32</v>
      </c>
      <c r="L568" s="20" t="s">
        <v>24</v>
      </c>
      <c r="N568" s="49" t="s">
        <v>25</v>
      </c>
      <c r="O568" s="2"/>
    </row>
    <row r="569" spans="1:15">
      <c r="A569" s="14" t="s">
        <v>677</v>
      </c>
      <c r="B569" s="15" t="s">
        <v>678</v>
      </c>
      <c r="C569" s="16">
        <v>16</v>
      </c>
      <c r="D569" s="16">
        <f>1808-C569</f>
        <v>1792</v>
      </c>
      <c r="E569" s="15" t="s">
        <v>167</v>
      </c>
      <c r="F569" s="17">
        <v>4</v>
      </c>
      <c r="G569" s="17">
        <v>11</v>
      </c>
      <c r="H569" s="17">
        <v>10</v>
      </c>
      <c r="I569" s="19">
        <f>((F569*324.8)+(G569*27.1)+(H569*2.3))/1000</f>
        <v>1.6203000000000001</v>
      </c>
      <c r="J569" s="15" t="s">
        <v>38</v>
      </c>
      <c r="K569" s="7" t="s">
        <v>268</v>
      </c>
      <c r="L569" s="16" t="s">
        <v>40</v>
      </c>
      <c r="N569" s="49" t="s">
        <v>25</v>
      </c>
      <c r="O569" s="35"/>
    </row>
    <row r="570" spans="1:15" ht="33">
      <c r="A570" s="14" t="s">
        <v>677</v>
      </c>
      <c r="B570" s="15" t="s">
        <v>320</v>
      </c>
      <c r="C570" s="16">
        <v>38</v>
      </c>
      <c r="D570" s="16">
        <f>1808-C570</f>
        <v>1770</v>
      </c>
      <c r="E570" s="15" t="s">
        <v>31</v>
      </c>
      <c r="F570" s="17">
        <v>5</v>
      </c>
      <c r="G570" s="17">
        <v>2</v>
      </c>
      <c r="H570" s="18">
        <v>0</v>
      </c>
      <c r="I570" s="19">
        <f>((F570*324.8)+(G570*27.1)+(H570*2.3))/1000</f>
        <v>1.6782000000000001</v>
      </c>
      <c r="J570" s="15" t="s">
        <v>22</v>
      </c>
      <c r="K570" s="7" t="s">
        <v>32</v>
      </c>
      <c r="L570" s="20" t="s">
        <v>24</v>
      </c>
      <c r="N570" s="49" t="s">
        <v>25</v>
      </c>
      <c r="O570" s="2"/>
    </row>
    <row r="571" spans="1:15">
      <c r="A571" s="14" t="s">
        <v>677</v>
      </c>
      <c r="B571" s="15" t="s">
        <v>679</v>
      </c>
      <c r="C571" s="16">
        <v>37</v>
      </c>
      <c r="D571" s="16">
        <f>1808-C571</f>
        <v>1771</v>
      </c>
      <c r="E571" s="15" t="s">
        <v>31</v>
      </c>
      <c r="F571" s="17">
        <v>5</v>
      </c>
      <c r="G571" s="17">
        <v>2</v>
      </c>
      <c r="H571" s="18">
        <v>0</v>
      </c>
      <c r="I571" s="19">
        <f>((F571*324.8)+(G571*27.1)+(H571*2.3))/1000</f>
        <v>1.6782000000000001</v>
      </c>
      <c r="J571" s="15" t="s">
        <v>22</v>
      </c>
      <c r="K571" s="7" t="s">
        <v>23</v>
      </c>
      <c r="L571" s="20" t="s">
        <v>24</v>
      </c>
      <c r="N571" s="49" t="s">
        <v>25</v>
      </c>
      <c r="O571" s="2"/>
    </row>
    <row r="572" spans="1:15">
      <c r="A572" s="21" t="s">
        <v>677</v>
      </c>
      <c r="B572" s="22" t="s">
        <v>144</v>
      </c>
      <c r="C572" s="23">
        <v>18</v>
      </c>
      <c r="D572" s="23">
        <f>1808-C572</f>
        <v>1790</v>
      </c>
      <c r="E572" s="22" t="s">
        <v>80</v>
      </c>
      <c r="F572" s="24">
        <v>4</v>
      </c>
      <c r="G572" s="24">
        <v>6</v>
      </c>
      <c r="H572" s="24">
        <v>0</v>
      </c>
      <c r="I572" s="25">
        <f>((F572*324.8)+(G572*27.1)+(H572*2.3))/1000</f>
        <v>1.4618000000000002</v>
      </c>
      <c r="J572" s="22" t="s">
        <v>38</v>
      </c>
      <c r="K572" s="26" t="s">
        <v>23</v>
      </c>
      <c r="L572" s="23" t="s">
        <v>40</v>
      </c>
      <c r="M572" s="26"/>
      <c r="N572" s="49" t="s">
        <v>25</v>
      </c>
      <c r="O572" s="35"/>
    </row>
    <row r="573" spans="1:15">
      <c r="A573" s="14" t="s">
        <v>677</v>
      </c>
      <c r="B573" s="15" t="s">
        <v>338</v>
      </c>
      <c r="C573" s="16">
        <v>30</v>
      </c>
      <c r="D573" s="16">
        <f>1808-C573</f>
        <v>1778</v>
      </c>
      <c r="E573" s="15" t="s">
        <v>31</v>
      </c>
      <c r="F573" s="17">
        <v>5</v>
      </c>
      <c r="G573" s="17">
        <v>2</v>
      </c>
      <c r="H573" s="18">
        <v>0</v>
      </c>
      <c r="I573" s="19">
        <f>((F573*324.8)+(G573*27.1)+(H573*2.3))/1000</f>
        <v>1.6782000000000001</v>
      </c>
      <c r="J573" s="15" t="s">
        <v>51</v>
      </c>
      <c r="K573" s="7" t="s">
        <v>23</v>
      </c>
      <c r="L573" s="20" t="s">
        <v>24</v>
      </c>
      <c r="N573" s="49" t="s">
        <v>25</v>
      </c>
      <c r="O573" s="35"/>
    </row>
    <row r="574" spans="1:15">
      <c r="A574" s="14" t="s">
        <v>680</v>
      </c>
      <c r="B574" s="15" t="s">
        <v>30</v>
      </c>
      <c r="C574" s="16">
        <v>21</v>
      </c>
      <c r="D574" s="16">
        <f>1808-C574</f>
        <v>1787</v>
      </c>
      <c r="E574" s="15" t="s">
        <v>608</v>
      </c>
      <c r="F574" s="17">
        <v>5</v>
      </c>
      <c r="G574" s="17">
        <v>1</v>
      </c>
      <c r="H574" s="17">
        <v>3</v>
      </c>
      <c r="I574" s="19">
        <f>((F574*324.8)+(G574*27.1)+(H574*2.3))/1000</f>
        <v>1.6579999999999999</v>
      </c>
      <c r="J574" s="15" t="s">
        <v>38</v>
      </c>
      <c r="K574" s="7" t="s">
        <v>23</v>
      </c>
      <c r="L574" s="16" t="s">
        <v>40</v>
      </c>
      <c r="N574" s="49" t="s">
        <v>25</v>
      </c>
      <c r="O574" s="35"/>
    </row>
    <row r="575" spans="1:15">
      <c r="A575" s="14" t="s">
        <v>681</v>
      </c>
      <c r="B575" s="15" t="s">
        <v>104</v>
      </c>
      <c r="C575" s="16">
        <v>38</v>
      </c>
      <c r="D575" s="16">
        <f>1808-C575</f>
        <v>1770</v>
      </c>
      <c r="E575" s="15" t="s">
        <v>28</v>
      </c>
      <c r="F575" s="17">
        <v>5</v>
      </c>
      <c r="G575" s="17">
        <v>1</v>
      </c>
      <c r="H575" s="18">
        <v>0</v>
      </c>
      <c r="I575" s="19">
        <f>((F575*324.8)+(G575*27.1)+(H575*2.3))/1000</f>
        <v>1.6511</v>
      </c>
      <c r="J575" s="15" t="s">
        <v>22</v>
      </c>
      <c r="K575" s="7" t="s">
        <v>23</v>
      </c>
      <c r="L575" s="20" t="s">
        <v>24</v>
      </c>
      <c r="N575" s="49" t="s">
        <v>25</v>
      </c>
      <c r="O575" s="2"/>
    </row>
    <row r="576" spans="1:15">
      <c r="A576" s="14" t="s">
        <v>682</v>
      </c>
      <c r="B576" s="15" t="s">
        <v>683</v>
      </c>
      <c r="C576" s="16">
        <v>20</v>
      </c>
      <c r="D576" s="16">
        <f>1808-C576</f>
        <v>1788</v>
      </c>
      <c r="E576" s="15" t="s">
        <v>50</v>
      </c>
      <c r="F576" s="17">
        <v>4</v>
      </c>
      <c r="G576" s="17">
        <v>10</v>
      </c>
      <c r="H576" s="18">
        <v>0</v>
      </c>
      <c r="I576" s="19">
        <f>((F576*324.8)+(G576*27.1)+(H576*2.3))/1000</f>
        <v>1.5702</v>
      </c>
      <c r="J576" s="15" t="s">
        <v>38</v>
      </c>
      <c r="K576" s="7" t="s">
        <v>32</v>
      </c>
      <c r="L576" s="16" t="s">
        <v>40</v>
      </c>
      <c r="N576" s="49" t="s">
        <v>25</v>
      </c>
      <c r="O576" s="35"/>
    </row>
    <row r="577" spans="1:15">
      <c r="A577" s="21" t="s">
        <v>684</v>
      </c>
      <c r="B577" s="22" t="s">
        <v>72</v>
      </c>
      <c r="C577" s="23">
        <v>18</v>
      </c>
      <c r="D577" s="23">
        <f>1808-C577</f>
        <v>1790</v>
      </c>
      <c r="E577" s="22" t="s">
        <v>45</v>
      </c>
      <c r="F577" s="24">
        <v>4</v>
      </c>
      <c r="G577" s="24">
        <v>8</v>
      </c>
      <c r="H577" s="24">
        <v>0</v>
      </c>
      <c r="I577" s="25">
        <f>((F577*324.8)+(G577*27.1)+(H577*2.3))/1000</f>
        <v>1.516</v>
      </c>
      <c r="J577" s="22" t="s">
        <v>38</v>
      </c>
      <c r="K577" s="26" t="s">
        <v>23</v>
      </c>
      <c r="L577" s="23" t="s">
        <v>40</v>
      </c>
      <c r="M577" s="26"/>
      <c r="N577" s="49" t="s">
        <v>25</v>
      </c>
      <c r="O577" s="35"/>
    </row>
    <row r="578" spans="1:15" s="45" customFormat="1">
      <c r="A578" s="37" t="s">
        <v>685</v>
      </c>
      <c r="B578" s="38" t="s">
        <v>72</v>
      </c>
      <c r="C578" s="39">
        <v>48</v>
      </c>
      <c r="D578" s="39">
        <f>1808-C578</f>
        <v>1760</v>
      </c>
      <c r="E578" s="40" t="s">
        <v>67</v>
      </c>
      <c r="F578" s="40" t="s">
        <v>67</v>
      </c>
      <c r="G578" s="40" t="s">
        <v>67</v>
      </c>
      <c r="H578" s="40" t="s">
        <v>67</v>
      </c>
      <c r="I578" s="40" t="s">
        <v>67</v>
      </c>
      <c r="J578" s="38" t="s">
        <v>51</v>
      </c>
      <c r="K578" s="41" t="s">
        <v>68</v>
      </c>
      <c r="L578" s="42" t="s">
        <v>69</v>
      </c>
      <c r="M578" s="41" t="s">
        <v>686</v>
      </c>
      <c r="N578" s="49" t="s">
        <v>25</v>
      </c>
      <c r="O578" s="43"/>
    </row>
    <row r="579" spans="1:15">
      <c r="A579" s="21" t="s">
        <v>687</v>
      </c>
      <c r="B579" s="22" t="s">
        <v>317</v>
      </c>
      <c r="C579" s="23">
        <v>20</v>
      </c>
      <c r="D579" s="23">
        <f>1808-C579</f>
        <v>1788</v>
      </c>
      <c r="E579" s="22" t="s">
        <v>75</v>
      </c>
      <c r="F579" s="24">
        <v>4</v>
      </c>
      <c r="G579" s="24">
        <v>9</v>
      </c>
      <c r="H579" s="24">
        <v>0</v>
      </c>
      <c r="I579" s="25">
        <f>((F579*324.8)+(G579*27.1)+(H579*2.3))/1000</f>
        <v>1.5431000000000001</v>
      </c>
      <c r="J579" s="22" t="s">
        <v>38</v>
      </c>
      <c r="K579" s="26" t="s">
        <v>100</v>
      </c>
      <c r="L579" s="23" t="s">
        <v>40</v>
      </c>
      <c r="M579" s="26"/>
      <c r="N579" s="49" t="s">
        <v>25</v>
      </c>
      <c r="O579" s="35"/>
    </row>
    <row r="580" spans="1:15">
      <c r="A580" s="14" t="s">
        <v>688</v>
      </c>
      <c r="B580" s="15" t="s">
        <v>104</v>
      </c>
      <c r="C580" s="16">
        <v>36</v>
      </c>
      <c r="D580" s="16">
        <f>1808-C580</f>
        <v>1772</v>
      </c>
      <c r="E580" s="15" t="s">
        <v>28</v>
      </c>
      <c r="F580" s="17">
        <v>5</v>
      </c>
      <c r="G580" s="17">
        <v>1</v>
      </c>
      <c r="H580" s="18">
        <v>0</v>
      </c>
      <c r="I580" s="19">
        <f>((F580*324.8)+(G580*27.1)+(H580*2.3))/1000</f>
        <v>1.6511</v>
      </c>
      <c r="J580" s="15" t="s">
        <v>22</v>
      </c>
      <c r="K580" s="7" t="s">
        <v>32</v>
      </c>
      <c r="L580" s="20" t="s">
        <v>24</v>
      </c>
      <c r="N580" s="49" t="s">
        <v>25</v>
      </c>
      <c r="O580" s="2"/>
    </row>
    <row r="581" spans="1:15">
      <c r="A581" s="14" t="s">
        <v>689</v>
      </c>
      <c r="B581" s="15" t="s">
        <v>72</v>
      </c>
      <c r="C581" s="16">
        <v>23</v>
      </c>
      <c r="D581" s="16">
        <f>1808-C581</f>
        <v>1785</v>
      </c>
      <c r="E581" s="15" t="s">
        <v>31</v>
      </c>
      <c r="F581" s="17">
        <v>5</v>
      </c>
      <c r="G581" s="17">
        <v>2</v>
      </c>
      <c r="H581" s="18">
        <v>0</v>
      </c>
      <c r="I581" s="19">
        <f>((F581*324.8)+(G581*27.1)+(H581*2.3))/1000</f>
        <v>1.6782000000000001</v>
      </c>
      <c r="J581" s="15" t="s">
        <v>22</v>
      </c>
      <c r="K581" s="7" t="s">
        <v>32</v>
      </c>
      <c r="L581" s="20" t="s">
        <v>24</v>
      </c>
      <c r="N581" s="49" t="s">
        <v>25</v>
      </c>
      <c r="O581" s="2"/>
    </row>
    <row r="582" spans="1:15" s="45" customFormat="1">
      <c r="A582" s="37" t="s">
        <v>689</v>
      </c>
      <c r="B582" s="38" t="s">
        <v>72</v>
      </c>
      <c r="C582" s="39">
        <v>44</v>
      </c>
      <c r="D582" s="39">
        <f>1808-C582</f>
        <v>1764</v>
      </c>
      <c r="E582" s="40" t="s">
        <v>67</v>
      </c>
      <c r="F582" s="40" t="s">
        <v>67</v>
      </c>
      <c r="G582" s="40" t="s">
        <v>67</v>
      </c>
      <c r="H582" s="40" t="s">
        <v>67</v>
      </c>
      <c r="I582" s="40" t="s">
        <v>67</v>
      </c>
      <c r="J582" s="38" t="s">
        <v>38</v>
      </c>
      <c r="K582" s="41" t="s">
        <v>68</v>
      </c>
      <c r="L582" s="42" t="s">
        <v>69</v>
      </c>
      <c r="M582" s="41" t="s">
        <v>690</v>
      </c>
      <c r="N582" s="49" t="s">
        <v>25</v>
      </c>
      <c r="O582" s="44"/>
    </row>
    <row r="583" spans="1:15">
      <c r="A583" s="14" t="s">
        <v>689</v>
      </c>
      <c r="B583" s="15" t="s">
        <v>320</v>
      </c>
      <c r="C583" s="16">
        <v>30</v>
      </c>
      <c r="D583" s="16">
        <f>1808-C583</f>
        <v>1778</v>
      </c>
      <c r="E583" s="15" t="s">
        <v>21</v>
      </c>
      <c r="F583" s="17">
        <v>5</v>
      </c>
      <c r="G583" s="17">
        <v>0</v>
      </c>
      <c r="H583" s="18">
        <v>0</v>
      </c>
      <c r="I583" s="19">
        <f>((F583*324.8)+(G583*27.1)+(H583*2.3))/1000</f>
        <v>1.6240000000000001</v>
      </c>
      <c r="J583" s="15" t="s">
        <v>22</v>
      </c>
      <c r="K583" s="7" t="s">
        <v>32</v>
      </c>
      <c r="L583" s="20" t="s">
        <v>24</v>
      </c>
      <c r="N583" s="49" t="s">
        <v>25</v>
      </c>
      <c r="O583" s="2"/>
    </row>
    <row r="584" spans="1:15">
      <c r="A584" s="14" t="s">
        <v>689</v>
      </c>
      <c r="B584" s="15" t="s">
        <v>37</v>
      </c>
      <c r="C584" s="16">
        <v>19</v>
      </c>
      <c r="D584" s="16">
        <f>1808-C584</f>
        <v>1789</v>
      </c>
      <c r="E584" s="15" t="s">
        <v>476</v>
      </c>
      <c r="F584" s="17">
        <v>5</v>
      </c>
      <c r="G584" s="17">
        <v>0</v>
      </c>
      <c r="H584" s="17">
        <v>4</v>
      </c>
      <c r="I584" s="19">
        <f>((F584*324.8)+(G584*27.1)+(H584*2.3))/1000</f>
        <v>1.6332</v>
      </c>
      <c r="J584" s="15" t="s">
        <v>38</v>
      </c>
      <c r="K584" s="7" t="s">
        <v>23</v>
      </c>
      <c r="L584" s="16" t="s">
        <v>40</v>
      </c>
      <c r="N584" s="49" t="s">
        <v>25</v>
      </c>
      <c r="O584" s="35"/>
    </row>
    <row r="585" spans="1:15">
      <c r="A585" s="14" t="s">
        <v>691</v>
      </c>
      <c r="B585" s="15" t="s">
        <v>30</v>
      </c>
      <c r="C585" s="16">
        <v>22</v>
      </c>
      <c r="D585" s="16">
        <f>1808-C585</f>
        <v>1786</v>
      </c>
      <c r="E585" s="15" t="s">
        <v>21</v>
      </c>
      <c r="F585" s="17">
        <v>5</v>
      </c>
      <c r="G585" s="17">
        <v>0</v>
      </c>
      <c r="H585" s="18">
        <v>0</v>
      </c>
      <c r="I585" s="19">
        <f>((F585*324.8)+(G585*27.1)+(H585*2.3))/1000</f>
        <v>1.6240000000000001</v>
      </c>
      <c r="J585" s="15" t="s">
        <v>51</v>
      </c>
      <c r="K585" s="7" t="s">
        <v>32</v>
      </c>
      <c r="L585" s="20" t="s">
        <v>52</v>
      </c>
      <c r="N585" s="49" t="s">
        <v>25</v>
      </c>
      <c r="O585" s="35"/>
    </row>
    <row r="586" spans="1:15">
      <c r="A586" s="14" t="s">
        <v>691</v>
      </c>
      <c r="B586" s="15" t="s">
        <v>249</v>
      </c>
      <c r="C586" s="16">
        <v>19</v>
      </c>
      <c r="D586" s="16">
        <f>1808-C586</f>
        <v>1789</v>
      </c>
      <c r="E586" s="15" t="s">
        <v>28</v>
      </c>
      <c r="F586" s="17">
        <v>5</v>
      </c>
      <c r="G586" s="17">
        <v>1</v>
      </c>
      <c r="H586" s="18">
        <v>0</v>
      </c>
      <c r="I586" s="19">
        <f>((F586*324.8)+(G586*27.1)+(H586*2.3))/1000</f>
        <v>1.6511</v>
      </c>
      <c r="J586" s="15" t="s">
        <v>38</v>
      </c>
      <c r="K586" s="7" t="s">
        <v>73</v>
      </c>
      <c r="L586" s="16" t="s">
        <v>40</v>
      </c>
      <c r="N586" s="49" t="s">
        <v>25</v>
      </c>
      <c r="O586" s="35"/>
    </row>
    <row r="587" spans="1:15">
      <c r="A587" s="14" t="s">
        <v>691</v>
      </c>
      <c r="B587" s="15" t="s">
        <v>692</v>
      </c>
      <c r="C587" s="16">
        <v>16</v>
      </c>
      <c r="D587" s="16">
        <f>1808-C587</f>
        <v>1792</v>
      </c>
      <c r="E587" s="15" t="s">
        <v>35</v>
      </c>
      <c r="F587" s="17">
        <v>4</v>
      </c>
      <c r="G587" s="17">
        <v>11</v>
      </c>
      <c r="H587" s="18">
        <v>0</v>
      </c>
      <c r="I587" s="19">
        <f>((F587*324.8)+(G587*27.1)+(H587*2.3))/1000</f>
        <v>1.5973000000000002</v>
      </c>
      <c r="J587" s="15" t="s">
        <v>38</v>
      </c>
      <c r="K587" s="7" t="s">
        <v>23</v>
      </c>
      <c r="L587" s="16" t="s">
        <v>40</v>
      </c>
      <c r="N587" s="49" t="s">
        <v>25</v>
      </c>
      <c r="O587" s="35"/>
    </row>
    <row r="588" spans="1:15">
      <c r="A588" s="14" t="s">
        <v>693</v>
      </c>
      <c r="B588" s="15" t="s">
        <v>568</v>
      </c>
      <c r="C588" s="16">
        <v>39</v>
      </c>
      <c r="D588" s="16">
        <f>1808-C588</f>
        <v>1769</v>
      </c>
      <c r="E588" s="15" t="s">
        <v>694</v>
      </c>
      <c r="F588" s="28" t="s">
        <v>67</v>
      </c>
      <c r="G588" s="28" t="s">
        <v>67</v>
      </c>
      <c r="H588" s="28" t="s">
        <v>67</v>
      </c>
      <c r="I588" s="28" t="s">
        <v>67</v>
      </c>
      <c r="J588" s="15" t="s">
        <v>22</v>
      </c>
      <c r="K588" s="7" t="s">
        <v>73</v>
      </c>
      <c r="L588" s="20" t="s">
        <v>24</v>
      </c>
      <c r="N588" s="49" t="s">
        <v>25</v>
      </c>
      <c r="O588" s="2"/>
    </row>
    <row r="589" spans="1:15">
      <c r="A589" s="14" t="s">
        <v>693</v>
      </c>
      <c r="B589" s="15" t="s">
        <v>137</v>
      </c>
      <c r="C589" s="16">
        <v>37</v>
      </c>
      <c r="D589" s="16">
        <f>1808-C589</f>
        <v>1771</v>
      </c>
      <c r="E589" s="15" t="s">
        <v>31</v>
      </c>
      <c r="F589" s="17">
        <v>5</v>
      </c>
      <c r="G589" s="17">
        <v>2</v>
      </c>
      <c r="H589" s="18">
        <v>0</v>
      </c>
      <c r="I589" s="19">
        <f>((F589*324.8)+(G589*27.1)+(H589*2.3))/1000</f>
        <v>1.6782000000000001</v>
      </c>
      <c r="J589" s="15" t="s">
        <v>92</v>
      </c>
      <c r="K589" s="7" t="s">
        <v>73</v>
      </c>
      <c r="L589" s="20" t="s">
        <v>24</v>
      </c>
      <c r="N589" s="49" t="s">
        <v>25</v>
      </c>
      <c r="O589" s="35"/>
    </row>
    <row r="590" spans="1:15">
      <c r="A590" s="21" t="s">
        <v>695</v>
      </c>
      <c r="B590" s="22" t="s">
        <v>696</v>
      </c>
      <c r="C590" s="23">
        <v>17</v>
      </c>
      <c r="D590" s="23">
        <f>1808-C590</f>
        <v>1791</v>
      </c>
      <c r="E590" s="22" t="s">
        <v>45</v>
      </c>
      <c r="F590" s="24">
        <v>4</v>
      </c>
      <c r="G590" s="24">
        <v>8</v>
      </c>
      <c r="H590" s="24">
        <v>0</v>
      </c>
      <c r="I590" s="25">
        <f>((F590*324.8)+(G590*27.1)+(H590*2.3))/1000</f>
        <v>1.516</v>
      </c>
      <c r="J590" s="22" t="s">
        <v>38</v>
      </c>
      <c r="K590" s="26" t="s">
        <v>23</v>
      </c>
      <c r="L590" s="23" t="s">
        <v>40</v>
      </c>
      <c r="M590" s="26"/>
      <c r="N590" s="49" t="s">
        <v>25</v>
      </c>
      <c r="O590" s="35"/>
    </row>
    <row r="591" spans="1:15">
      <c r="A591" s="14" t="s">
        <v>697</v>
      </c>
      <c r="B591" s="15" t="s">
        <v>37</v>
      </c>
      <c r="C591" s="16">
        <v>37</v>
      </c>
      <c r="D591" s="16">
        <f>1808-C591</f>
        <v>1771</v>
      </c>
      <c r="E591" s="15" t="s">
        <v>21</v>
      </c>
      <c r="F591" s="17">
        <v>5</v>
      </c>
      <c r="G591" s="17">
        <v>0</v>
      </c>
      <c r="H591" s="18">
        <v>0</v>
      </c>
      <c r="I591" s="19">
        <f>((F591*324.8)+(G591*27.1)+(H591*2.3))/1000</f>
        <v>1.6240000000000001</v>
      </c>
      <c r="J591" s="15" t="s">
        <v>22</v>
      </c>
      <c r="K591" s="7" t="s">
        <v>32</v>
      </c>
      <c r="L591" s="20" t="s">
        <v>24</v>
      </c>
      <c r="N591" s="49" t="s">
        <v>25</v>
      </c>
      <c r="O591" s="2"/>
    </row>
    <row r="592" spans="1:15" s="45" customFormat="1">
      <c r="A592" s="37" t="s">
        <v>698</v>
      </c>
      <c r="B592" s="38" t="s">
        <v>30</v>
      </c>
      <c r="C592" s="39">
        <v>39</v>
      </c>
      <c r="D592" s="39">
        <f>1808-C592</f>
        <v>1769</v>
      </c>
      <c r="E592" s="38"/>
      <c r="F592" s="46" t="s">
        <v>67</v>
      </c>
      <c r="G592" s="46" t="s">
        <v>67</v>
      </c>
      <c r="H592" s="46" t="s">
        <v>67</v>
      </c>
      <c r="I592" s="46" t="s">
        <v>67</v>
      </c>
      <c r="J592" s="38" t="s">
        <v>22</v>
      </c>
      <c r="K592" s="41" t="s">
        <v>68</v>
      </c>
      <c r="L592" s="42" t="s">
        <v>69</v>
      </c>
      <c r="M592" s="41" t="s">
        <v>699</v>
      </c>
      <c r="N592" s="49" t="s">
        <v>25</v>
      </c>
      <c r="O592" s="43"/>
    </row>
    <row r="593" spans="1:15">
      <c r="A593" s="14" t="s">
        <v>700</v>
      </c>
      <c r="B593" s="15" t="s">
        <v>515</v>
      </c>
      <c r="C593" s="16">
        <v>30</v>
      </c>
      <c r="D593" s="16">
        <f>1808-C593</f>
        <v>1778</v>
      </c>
      <c r="E593" s="15" t="s">
        <v>35</v>
      </c>
      <c r="F593" s="17">
        <v>4</v>
      </c>
      <c r="G593" s="17">
        <v>11</v>
      </c>
      <c r="H593" s="18">
        <v>0</v>
      </c>
      <c r="I593" s="19">
        <f>((F593*324.8)+(G593*27.1)+(H593*2.3))/1000</f>
        <v>1.5973000000000002</v>
      </c>
      <c r="J593" s="15" t="s">
        <v>22</v>
      </c>
      <c r="K593" s="7" t="s">
        <v>23</v>
      </c>
      <c r="L593" s="20" t="s">
        <v>24</v>
      </c>
      <c r="N593" s="49" t="s">
        <v>25</v>
      </c>
      <c r="O593" s="2"/>
    </row>
    <row r="594" spans="1:15" s="45" customFormat="1">
      <c r="A594" s="37" t="s">
        <v>700</v>
      </c>
      <c r="B594" s="38" t="s">
        <v>529</v>
      </c>
      <c r="C594" s="39">
        <v>55</v>
      </c>
      <c r="D594" s="39">
        <f>1808-C594</f>
        <v>1753</v>
      </c>
      <c r="E594" s="38"/>
      <c r="F594" s="46" t="s">
        <v>67</v>
      </c>
      <c r="G594" s="46" t="s">
        <v>67</v>
      </c>
      <c r="H594" s="46" t="s">
        <v>67</v>
      </c>
      <c r="I594" s="46" t="s">
        <v>67</v>
      </c>
      <c r="J594" s="38" t="s">
        <v>22</v>
      </c>
      <c r="K594" s="41" t="s">
        <v>68</v>
      </c>
      <c r="L594" s="42" t="s">
        <v>69</v>
      </c>
      <c r="M594" s="41" t="s">
        <v>701</v>
      </c>
      <c r="N594" s="49" t="s">
        <v>25</v>
      </c>
      <c r="O594" s="43"/>
    </row>
    <row r="595" spans="1:15">
      <c r="A595" s="14" t="s">
        <v>700</v>
      </c>
      <c r="B595" s="15" t="s">
        <v>702</v>
      </c>
      <c r="C595" s="16">
        <v>18</v>
      </c>
      <c r="D595" s="16">
        <f>1808-C595</f>
        <v>1790</v>
      </c>
      <c r="E595" s="15" t="s">
        <v>668</v>
      </c>
      <c r="F595" s="17">
        <v>5</v>
      </c>
      <c r="G595" s="17">
        <v>2</v>
      </c>
      <c r="H595" s="17">
        <v>9</v>
      </c>
      <c r="I595" s="19">
        <f>((F595*324.8)+(G595*27.1)+(H595*2.3))/1000</f>
        <v>1.6989000000000001</v>
      </c>
      <c r="J595" s="15" t="s">
        <v>38</v>
      </c>
      <c r="K595" s="7" t="s">
        <v>23</v>
      </c>
      <c r="L595" s="16" t="s">
        <v>40</v>
      </c>
      <c r="N595" s="49" t="s">
        <v>25</v>
      </c>
      <c r="O595" s="35"/>
    </row>
    <row r="596" spans="1:15">
      <c r="A596" s="21" t="s">
        <v>703</v>
      </c>
      <c r="B596" s="22" t="s">
        <v>48</v>
      </c>
      <c r="C596" s="23">
        <v>18</v>
      </c>
      <c r="D596" s="23">
        <f>1808-C596</f>
        <v>1790</v>
      </c>
      <c r="E596" s="22" t="s">
        <v>75</v>
      </c>
      <c r="F596" s="24">
        <v>4</v>
      </c>
      <c r="G596" s="24">
        <v>9</v>
      </c>
      <c r="H596" s="24">
        <v>0</v>
      </c>
      <c r="I596" s="25">
        <f>((F596*324.8)+(G596*27.1)+(H596*2.3))/1000</f>
        <v>1.5431000000000001</v>
      </c>
      <c r="J596" s="22" t="s">
        <v>38</v>
      </c>
      <c r="K596" s="26" t="s">
        <v>23</v>
      </c>
      <c r="L596" s="23" t="s">
        <v>40</v>
      </c>
      <c r="M596" s="26"/>
      <c r="N596" s="49" t="s">
        <v>25</v>
      </c>
      <c r="O596" s="35"/>
    </row>
    <row r="597" spans="1:15">
      <c r="A597" s="21" t="s">
        <v>703</v>
      </c>
      <c r="B597" s="22" t="s">
        <v>72</v>
      </c>
      <c r="C597" s="23">
        <v>17</v>
      </c>
      <c r="D597" s="23">
        <f>1808-C597</f>
        <v>1791</v>
      </c>
      <c r="E597" s="22" t="s">
        <v>80</v>
      </c>
      <c r="F597" s="24">
        <v>4</v>
      </c>
      <c r="G597" s="24">
        <v>6</v>
      </c>
      <c r="H597" s="24">
        <v>0</v>
      </c>
      <c r="I597" s="25">
        <f>((F597*324.8)+(G597*27.1)+(H597*2.3))/1000</f>
        <v>1.4618000000000002</v>
      </c>
      <c r="J597" s="22" t="s">
        <v>38</v>
      </c>
      <c r="K597" s="26" t="s">
        <v>23</v>
      </c>
      <c r="L597" s="23" t="s">
        <v>40</v>
      </c>
      <c r="M597" s="26"/>
      <c r="N597" s="49" t="s">
        <v>25</v>
      </c>
      <c r="O597" s="35"/>
    </row>
    <row r="598" spans="1:15">
      <c r="A598" s="14" t="s">
        <v>703</v>
      </c>
      <c r="B598" s="15" t="s">
        <v>704</v>
      </c>
      <c r="C598" s="16">
        <v>33</v>
      </c>
      <c r="D598" s="16">
        <f>1808-C598</f>
        <v>1775</v>
      </c>
      <c r="E598" s="15" t="s">
        <v>21</v>
      </c>
      <c r="F598" s="17">
        <v>5</v>
      </c>
      <c r="G598" s="17">
        <v>0</v>
      </c>
      <c r="H598" s="18">
        <v>0</v>
      </c>
      <c r="I598" s="19">
        <f>((F598*324.8)+(G598*27.1)+(H598*2.3))/1000</f>
        <v>1.6240000000000001</v>
      </c>
      <c r="J598" s="15" t="s">
        <v>22</v>
      </c>
      <c r="K598" s="7" t="s">
        <v>268</v>
      </c>
      <c r="L598" s="20" t="s">
        <v>24</v>
      </c>
      <c r="N598" s="49" t="s">
        <v>25</v>
      </c>
      <c r="O598" s="35"/>
    </row>
    <row r="599" spans="1:15">
      <c r="A599" s="14" t="s">
        <v>703</v>
      </c>
      <c r="B599" s="15" t="s">
        <v>320</v>
      </c>
      <c r="C599" s="16">
        <v>34</v>
      </c>
      <c r="D599" s="16">
        <f>1808-C599</f>
        <v>1774</v>
      </c>
      <c r="E599" s="15" t="s">
        <v>21</v>
      </c>
      <c r="F599" s="17">
        <v>5</v>
      </c>
      <c r="G599" s="17">
        <v>0</v>
      </c>
      <c r="H599" s="18">
        <v>0</v>
      </c>
      <c r="I599" s="19">
        <f>((F599*324.8)+(G599*27.1)+(H599*2.3))/1000</f>
        <v>1.6240000000000001</v>
      </c>
      <c r="J599" s="15" t="s">
        <v>22</v>
      </c>
      <c r="K599" s="7" t="s">
        <v>32</v>
      </c>
      <c r="L599" s="20" t="s">
        <v>24</v>
      </c>
      <c r="N599" s="49" t="s">
        <v>25</v>
      </c>
      <c r="O599" s="2"/>
    </row>
    <row r="600" spans="1:15">
      <c r="A600" s="14" t="s">
        <v>703</v>
      </c>
      <c r="B600" s="15" t="s">
        <v>48</v>
      </c>
      <c r="C600" s="16">
        <v>22</v>
      </c>
      <c r="D600" s="16">
        <f>1808-C600</f>
        <v>1786</v>
      </c>
      <c r="E600" s="15" t="s">
        <v>98</v>
      </c>
      <c r="F600" s="17">
        <v>4</v>
      </c>
      <c r="G600" s="17">
        <v>10</v>
      </c>
      <c r="H600" s="17">
        <v>6</v>
      </c>
      <c r="I600" s="19">
        <f>((F600*324.8)+(G600*27.1)+(H600*2.3))/1000</f>
        <v>1.5840000000000001</v>
      </c>
      <c r="J600" s="15" t="s">
        <v>38</v>
      </c>
      <c r="K600" s="7" t="s">
        <v>73</v>
      </c>
      <c r="L600" s="16" t="s">
        <v>40</v>
      </c>
      <c r="N600" s="49" t="s">
        <v>25</v>
      </c>
      <c r="O600" s="2"/>
    </row>
    <row r="601" spans="1:15">
      <c r="A601" s="21" t="s">
        <v>705</v>
      </c>
      <c r="B601" s="22" t="s">
        <v>89</v>
      </c>
      <c r="C601" s="23">
        <v>17</v>
      </c>
      <c r="D601" s="23">
        <f>1808-C601</f>
        <v>1791</v>
      </c>
      <c r="E601" s="22" t="s">
        <v>80</v>
      </c>
      <c r="F601" s="24">
        <v>4</v>
      </c>
      <c r="G601" s="24">
        <v>6</v>
      </c>
      <c r="H601" s="24">
        <v>0</v>
      </c>
      <c r="I601" s="25">
        <f>((F601*324.8)+(G601*27.1)+(H601*2.3))/1000</f>
        <v>1.4618000000000002</v>
      </c>
      <c r="J601" s="22" t="s">
        <v>38</v>
      </c>
      <c r="K601" s="26" t="s">
        <v>32</v>
      </c>
      <c r="L601" s="23" t="s">
        <v>40</v>
      </c>
      <c r="M601" s="26"/>
      <c r="N601" s="49" t="s">
        <v>25</v>
      </c>
      <c r="O601" s="35"/>
    </row>
    <row r="602" spans="1:15">
      <c r="A602" s="14" t="s">
        <v>705</v>
      </c>
      <c r="B602" s="15" t="s">
        <v>115</v>
      </c>
      <c r="C602" s="16">
        <v>36</v>
      </c>
      <c r="D602" s="16">
        <f>1808-C602</f>
        <v>1772</v>
      </c>
      <c r="E602" s="15" t="s">
        <v>21</v>
      </c>
      <c r="F602" s="17">
        <v>5</v>
      </c>
      <c r="G602" s="17">
        <v>0</v>
      </c>
      <c r="H602" s="18">
        <v>0</v>
      </c>
      <c r="I602" s="19">
        <f>((F602*324.8)+(G602*27.1)+(H602*2.3))/1000</f>
        <v>1.6240000000000001</v>
      </c>
      <c r="J602" s="15" t="s">
        <v>22</v>
      </c>
      <c r="K602" s="7" t="s">
        <v>32</v>
      </c>
      <c r="L602" s="20" t="s">
        <v>24</v>
      </c>
      <c r="N602" s="49" t="s">
        <v>25</v>
      </c>
      <c r="O602" s="2"/>
    </row>
    <row r="603" spans="1:15">
      <c r="A603" s="14" t="s">
        <v>706</v>
      </c>
      <c r="B603" s="15" t="s">
        <v>72</v>
      </c>
      <c r="C603" s="16">
        <v>16</v>
      </c>
      <c r="D603" s="16">
        <f>1808-C603</f>
        <v>1792</v>
      </c>
      <c r="E603" s="15" t="s">
        <v>50</v>
      </c>
      <c r="F603" s="17">
        <v>4</v>
      </c>
      <c r="G603" s="17">
        <v>10</v>
      </c>
      <c r="H603" s="18">
        <v>0</v>
      </c>
      <c r="I603" s="19">
        <f>((F603*324.8)+(G603*27.1)+(H603*2.3))/1000</f>
        <v>1.5702</v>
      </c>
      <c r="J603" s="15" t="s">
        <v>38</v>
      </c>
      <c r="K603" s="7" t="s">
        <v>32</v>
      </c>
      <c r="L603" s="16" t="s">
        <v>40</v>
      </c>
      <c r="N603" s="49" t="s">
        <v>25</v>
      </c>
      <c r="O603" s="35"/>
    </row>
    <row r="604" spans="1:15">
      <c r="A604" s="14" t="s">
        <v>707</v>
      </c>
      <c r="B604" s="15" t="s">
        <v>466</v>
      </c>
      <c r="C604" s="16">
        <v>25</v>
      </c>
      <c r="D604" s="16">
        <f>1808-C604</f>
        <v>1783</v>
      </c>
      <c r="E604" s="15" t="s">
        <v>121</v>
      </c>
      <c r="F604" s="17">
        <v>5</v>
      </c>
      <c r="G604" s="17">
        <v>4</v>
      </c>
      <c r="H604" s="18">
        <v>0</v>
      </c>
      <c r="I604" s="19">
        <f>((F604*324.8)+(G604*27.1)+(H604*2.3))/1000</f>
        <v>1.7324000000000002</v>
      </c>
      <c r="J604" s="15" t="s">
        <v>38</v>
      </c>
      <c r="K604" s="7" t="s">
        <v>23</v>
      </c>
      <c r="L604" s="16" t="s">
        <v>40</v>
      </c>
      <c r="N604" s="49" t="s">
        <v>25</v>
      </c>
      <c r="O604" s="35"/>
    </row>
    <row r="605" spans="1:15">
      <c r="A605" s="14" t="s">
        <v>707</v>
      </c>
      <c r="B605" s="15" t="s">
        <v>467</v>
      </c>
      <c r="C605" s="16">
        <v>19</v>
      </c>
      <c r="D605" s="16">
        <f>1808-C605</f>
        <v>1789</v>
      </c>
      <c r="E605" s="15" t="s">
        <v>291</v>
      </c>
      <c r="F605" s="17">
        <v>5</v>
      </c>
      <c r="G605" s="17">
        <v>1</v>
      </c>
      <c r="H605" s="17">
        <v>6</v>
      </c>
      <c r="I605" s="19">
        <f>((F605*324.8)+(G605*27.1)+(H605*2.3))/1000</f>
        <v>1.6648999999999998</v>
      </c>
      <c r="J605" s="15" t="s">
        <v>38</v>
      </c>
      <c r="K605" s="7" t="s">
        <v>32</v>
      </c>
      <c r="L605" s="16" t="s">
        <v>40</v>
      </c>
      <c r="N605" s="49" t="s">
        <v>25</v>
      </c>
      <c r="O605" s="35"/>
    </row>
    <row r="606" spans="1:15">
      <c r="A606" s="21" t="s">
        <v>708</v>
      </c>
      <c r="B606" s="22" t="s">
        <v>208</v>
      </c>
      <c r="C606" s="23">
        <v>22</v>
      </c>
      <c r="D606" s="23">
        <f>1808-C606</f>
        <v>1786</v>
      </c>
      <c r="E606" s="22" t="s">
        <v>45</v>
      </c>
      <c r="F606" s="24">
        <v>4</v>
      </c>
      <c r="G606" s="24">
        <v>8</v>
      </c>
      <c r="H606" s="24">
        <v>0</v>
      </c>
      <c r="I606" s="25">
        <f>((F606*324.8)+(G606*27.1)+(H606*2.3))/1000</f>
        <v>1.516</v>
      </c>
      <c r="J606" s="22" t="s">
        <v>38</v>
      </c>
      <c r="K606" s="26" t="s">
        <v>709</v>
      </c>
      <c r="L606" s="23" t="s">
        <v>40</v>
      </c>
      <c r="M606" s="26"/>
      <c r="N606" s="49" t="s">
        <v>25</v>
      </c>
      <c r="O606" s="35"/>
    </row>
    <row r="607" spans="1:15" s="45" customFormat="1">
      <c r="A607" s="37" t="s">
        <v>710</v>
      </c>
      <c r="B607" s="38" t="s">
        <v>711</v>
      </c>
      <c r="C607" s="39">
        <v>34</v>
      </c>
      <c r="D607" s="39">
        <f>1808-C607</f>
        <v>1774</v>
      </c>
      <c r="E607" s="38"/>
      <c r="F607" s="46" t="s">
        <v>67</v>
      </c>
      <c r="G607" s="46" t="s">
        <v>67</v>
      </c>
      <c r="H607" s="46" t="s">
        <v>67</v>
      </c>
      <c r="I607" s="46" t="s">
        <v>67</v>
      </c>
      <c r="J607" s="38" t="s">
        <v>22</v>
      </c>
      <c r="K607" s="41" t="s">
        <v>68</v>
      </c>
      <c r="L607" s="42" t="s">
        <v>69</v>
      </c>
      <c r="M607" s="41" t="s">
        <v>712</v>
      </c>
      <c r="N607" s="49" t="s">
        <v>25</v>
      </c>
      <c r="O607" s="43"/>
    </row>
    <row r="608" spans="1:15">
      <c r="A608" s="14" t="s">
        <v>713</v>
      </c>
      <c r="B608" s="15" t="s">
        <v>27</v>
      </c>
      <c r="C608" s="16">
        <v>30</v>
      </c>
      <c r="D608" s="16">
        <f>1808-C608</f>
        <v>1778</v>
      </c>
      <c r="E608" s="15" t="s">
        <v>21</v>
      </c>
      <c r="F608" s="17">
        <v>5</v>
      </c>
      <c r="G608" s="17">
        <v>0</v>
      </c>
      <c r="H608" s="18">
        <v>0</v>
      </c>
      <c r="I608" s="19">
        <f>((F608*324.8)+(G608*27.1)+(H608*2.3))/1000</f>
        <v>1.6240000000000001</v>
      </c>
      <c r="J608" s="15" t="s">
        <v>22</v>
      </c>
      <c r="K608" s="7" t="s">
        <v>32</v>
      </c>
      <c r="L608" s="20" t="s">
        <v>24</v>
      </c>
      <c r="N608" s="49" t="s">
        <v>25</v>
      </c>
      <c r="O608" s="2"/>
    </row>
    <row r="609" spans="1:15">
      <c r="A609" s="14" t="s">
        <v>714</v>
      </c>
      <c r="B609" s="15" t="s">
        <v>715</v>
      </c>
      <c r="C609" s="16">
        <v>25</v>
      </c>
      <c r="D609" s="16">
        <f>1808-C609</f>
        <v>1783</v>
      </c>
      <c r="E609" s="15" t="s">
        <v>28</v>
      </c>
      <c r="F609" s="17">
        <v>5</v>
      </c>
      <c r="G609" s="17">
        <v>1</v>
      </c>
      <c r="H609" s="18">
        <v>0</v>
      </c>
      <c r="I609" s="19">
        <f>((F609*324.8)+(G609*27.1)+(H609*2.3))/1000</f>
        <v>1.6511</v>
      </c>
      <c r="J609" s="15" t="s">
        <v>22</v>
      </c>
      <c r="K609" s="7" t="s">
        <v>32</v>
      </c>
      <c r="L609" s="20" t="s">
        <v>24</v>
      </c>
      <c r="N609" s="49" t="s">
        <v>25</v>
      </c>
      <c r="O609" s="2"/>
    </row>
    <row r="610" spans="1:15">
      <c r="A610" s="14" t="s">
        <v>714</v>
      </c>
      <c r="B610" s="15" t="s">
        <v>572</v>
      </c>
      <c r="C610" s="16">
        <v>36</v>
      </c>
      <c r="D610" s="16">
        <f>1808-C610</f>
        <v>1772</v>
      </c>
      <c r="E610" s="15" t="s">
        <v>50</v>
      </c>
      <c r="F610" s="17">
        <v>4</v>
      </c>
      <c r="G610" s="17">
        <v>10</v>
      </c>
      <c r="H610" s="18">
        <v>0</v>
      </c>
      <c r="I610" s="19">
        <f>((F610*324.8)+(G610*27.1)+(H610*2.3))/1000</f>
        <v>1.5702</v>
      </c>
      <c r="J610" s="15" t="s">
        <v>22</v>
      </c>
      <c r="K610" s="7" t="s">
        <v>78</v>
      </c>
      <c r="L610" s="20" t="s">
        <v>24</v>
      </c>
      <c r="N610" s="49" t="s">
        <v>25</v>
      </c>
      <c r="O610" s="2"/>
    </row>
    <row r="611" spans="1:15">
      <c r="A611" s="14" t="s">
        <v>714</v>
      </c>
      <c r="B611" s="15" t="s">
        <v>716</v>
      </c>
      <c r="C611" s="16">
        <v>21</v>
      </c>
      <c r="D611" s="16">
        <f>1808-C611</f>
        <v>1787</v>
      </c>
      <c r="E611" s="15" t="s">
        <v>56</v>
      </c>
      <c r="F611" s="17">
        <v>5</v>
      </c>
      <c r="G611" s="17">
        <v>3</v>
      </c>
      <c r="H611" s="18">
        <v>0</v>
      </c>
      <c r="I611" s="19">
        <f>((F611*324.8)+(G611*27.1)+(H611*2.3))/1000</f>
        <v>1.7053</v>
      </c>
      <c r="J611" s="15" t="s">
        <v>51</v>
      </c>
      <c r="K611" s="7" t="s">
        <v>32</v>
      </c>
      <c r="L611" s="20" t="s">
        <v>52</v>
      </c>
      <c r="N611" s="49" t="s">
        <v>25</v>
      </c>
      <c r="O611" s="35"/>
    </row>
    <row r="612" spans="1:15">
      <c r="A612" s="21" t="s">
        <v>714</v>
      </c>
      <c r="B612" s="22" t="s">
        <v>66</v>
      </c>
      <c r="C612" s="23">
        <v>23</v>
      </c>
      <c r="D612" s="23">
        <f>1808-C612</f>
        <v>1785</v>
      </c>
      <c r="E612" s="22" t="s">
        <v>80</v>
      </c>
      <c r="F612" s="24">
        <v>4</v>
      </c>
      <c r="G612" s="24">
        <v>6</v>
      </c>
      <c r="H612" s="24">
        <v>0</v>
      </c>
      <c r="I612" s="25">
        <f>((F612*324.8)+(G612*27.1)+(H612*2.3))/1000</f>
        <v>1.4618000000000002</v>
      </c>
      <c r="J612" s="22" t="s">
        <v>38</v>
      </c>
      <c r="K612" s="26" t="s">
        <v>23</v>
      </c>
      <c r="L612" s="23" t="s">
        <v>40</v>
      </c>
      <c r="M612" s="26"/>
      <c r="N612" s="49" t="s">
        <v>25</v>
      </c>
      <c r="O612" s="35"/>
    </row>
    <row r="613" spans="1:15">
      <c r="A613" s="21" t="s">
        <v>714</v>
      </c>
      <c r="B613" s="22" t="s">
        <v>717</v>
      </c>
      <c r="C613" s="23">
        <v>17</v>
      </c>
      <c r="D613" s="23">
        <f>1808-C613</f>
        <v>1791</v>
      </c>
      <c r="E613" s="22" t="s">
        <v>75</v>
      </c>
      <c r="F613" s="24">
        <v>4</v>
      </c>
      <c r="G613" s="24">
        <v>9</v>
      </c>
      <c r="H613" s="24">
        <v>0</v>
      </c>
      <c r="I613" s="25">
        <f>((F613*324.8)+(G613*27.1)+(H613*2.3))/1000</f>
        <v>1.5431000000000001</v>
      </c>
      <c r="J613" s="22" t="s">
        <v>38</v>
      </c>
      <c r="K613" s="26" t="s">
        <v>23</v>
      </c>
      <c r="L613" s="23" t="s">
        <v>40</v>
      </c>
      <c r="M613" s="26"/>
      <c r="N613" s="49" t="s">
        <v>25</v>
      </c>
      <c r="O613" s="2"/>
    </row>
    <row r="614" spans="1:15">
      <c r="A614" s="14" t="s">
        <v>714</v>
      </c>
      <c r="B614" s="15" t="s">
        <v>104</v>
      </c>
      <c r="C614" s="16">
        <v>38</v>
      </c>
      <c r="D614" s="16">
        <f>1808-C614</f>
        <v>1770</v>
      </c>
      <c r="E614" s="15" t="s">
        <v>50</v>
      </c>
      <c r="F614" s="17">
        <v>4</v>
      </c>
      <c r="G614" s="17">
        <v>10</v>
      </c>
      <c r="H614" s="18">
        <v>0</v>
      </c>
      <c r="I614" s="19">
        <f>((F614*324.8)+(G614*27.1)+(H614*2.3))/1000</f>
        <v>1.5702</v>
      </c>
      <c r="J614" s="15" t="s">
        <v>22</v>
      </c>
      <c r="K614" s="7" t="s">
        <v>23</v>
      </c>
      <c r="L614" s="20" t="s">
        <v>24</v>
      </c>
      <c r="N614" s="49" t="s">
        <v>25</v>
      </c>
      <c r="O614" s="2"/>
    </row>
    <row r="615" spans="1:15">
      <c r="A615" s="14" t="s">
        <v>714</v>
      </c>
      <c r="B615" s="15" t="s">
        <v>104</v>
      </c>
      <c r="C615" s="16">
        <v>38</v>
      </c>
      <c r="D615" s="16">
        <f>1808-C615</f>
        <v>1770</v>
      </c>
      <c r="E615" s="15" t="s">
        <v>694</v>
      </c>
      <c r="F615" s="28" t="s">
        <v>67</v>
      </c>
      <c r="G615" s="28" t="s">
        <v>67</v>
      </c>
      <c r="H615" s="28" t="s">
        <v>67</v>
      </c>
      <c r="I615" s="28" t="s">
        <v>67</v>
      </c>
      <c r="J615" s="15" t="s">
        <v>22</v>
      </c>
      <c r="K615" s="7" t="s">
        <v>32</v>
      </c>
      <c r="L615" s="20" t="s">
        <v>24</v>
      </c>
      <c r="N615" s="49" t="s">
        <v>25</v>
      </c>
      <c r="O615" s="2"/>
    </row>
    <row r="616" spans="1:15">
      <c r="A616" s="14" t="s">
        <v>714</v>
      </c>
      <c r="B616" s="15" t="s">
        <v>72</v>
      </c>
      <c r="C616" s="16">
        <v>27</v>
      </c>
      <c r="D616" s="16">
        <f>1808-C616</f>
        <v>1781</v>
      </c>
      <c r="E616" s="15" t="s">
        <v>31</v>
      </c>
      <c r="F616" s="17">
        <v>5</v>
      </c>
      <c r="G616" s="17">
        <v>2</v>
      </c>
      <c r="H616" s="18">
        <v>0</v>
      </c>
      <c r="I616" s="19">
        <f>((F616*324.8)+(G616*27.1)+(H616*2.3))/1000</f>
        <v>1.6782000000000001</v>
      </c>
      <c r="J616" s="15" t="s">
        <v>22</v>
      </c>
      <c r="K616" s="7" t="s">
        <v>32</v>
      </c>
      <c r="L616" s="20" t="s">
        <v>24</v>
      </c>
      <c r="N616" s="49" t="s">
        <v>25</v>
      </c>
      <c r="O616" s="35"/>
    </row>
    <row r="617" spans="1:15">
      <c r="A617" s="14" t="s">
        <v>714</v>
      </c>
      <c r="B617" s="15" t="s">
        <v>37</v>
      </c>
      <c r="C617" s="16">
        <v>29</v>
      </c>
      <c r="D617" s="16">
        <f>1808-C617</f>
        <v>1779</v>
      </c>
      <c r="E617" s="15" t="s">
        <v>35</v>
      </c>
      <c r="F617" s="17">
        <v>4</v>
      </c>
      <c r="G617" s="17">
        <v>11</v>
      </c>
      <c r="H617" s="18">
        <v>0</v>
      </c>
      <c r="I617" s="19">
        <f>((F617*324.8)+(G617*27.1)+(H617*2.3))/1000</f>
        <v>1.5973000000000002</v>
      </c>
      <c r="J617" s="15" t="s">
        <v>38</v>
      </c>
      <c r="K617" s="7" t="s">
        <v>23</v>
      </c>
      <c r="L617" s="16" t="s">
        <v>40</v>
      </c>
      <c r="N617" s="49" t="s">
        <v>25</v>
      </c>
      <c r="O617" s="2"/>
    </row>
    <row r="618" spans="1:15" s="45" customFormat="1">
      <c r="A618" s="37" t="s">
        <v>718</v>
      </c>
      <c r="B618" s="38" t="s">
        <v>115</v>
      </c>
      <c r="C618" s="39">
        <v>36</v>
      </c>
      <c r="D618" s="39">
        <f>1808-C618</f>
        <v>1772</v>
      </c>
      <c r="E618" s="38"/>
      <c r="F618" s="46" t="s">
        <v>67</v>
      </c>
      <c r="G618" s="46" t="s">
        <v>67</v>
      </c>
      <c r="H618" s="46" t="s">
        <v>67</v>
      </c>
      <c r="I618" s="46" t="s">
        <v>67</v>
      </c>
      <c r="J618" s="38" t="s">
        <v>38</v>
      </c>
      <c r="K618" s="41" t="s">
        <v>68</v>
      </c>
      <c r="L618" s="42" t="s">
        <v>69</v>
      </c>
      <c r="M618" s="41" t="s">
        <v>719</v>
      </c>
      <c r="N618" s="49" t="s">
        <v>25</v>
      </c>
      <c r="O618" s="44"/>
    </row>
    <row r="619" spans="1:15">
      <c r="A619" s="14" t="s">
        <v>720</v>
      </c>
      <c r="B619" s="15" t="s">
        <v>320</v>
      </c>
      <c r="C619" s="16">
        <v>24</v>
      </c>
      <c r="D619" s="16">
        <f>1808-C619</f>
        <v>1784</v>
      </c>
      <c r="E619" s="15" t="s">
        <v>35</v>
      </c>
      <c r="F619" s="17">
        <v>4</v>
      </c>
      <c r="G619" s="17">
        <v>11</v>
      </c>
      <c r="H619" s="18">
        <v>0</v>
      </c>
      <c r="I619" s="19">
        <f>((F619*324.8)+(G619*27.1)+(H619*2.3))/1000</f>
        <v>1.5973000000000002</v>
      </c>
      <c r="J619" s="15" t="s">
        <v>38</v>
      </c>
      <c r="K619" s="7" t="s">
        <v>32</v>
      </c>
      <c r="L619" s="16" t="s">
        <v>40</v>
      </c>
      <c r="N619" s="49" t="s">
        <v>25</v>
      </c>
      <c r="O619" s="35"/>
    </row>
    <row r="620" spans="1:15">
      <c r="A620" s="14" t="s">
        <v>721</v>
      </c>
      <c r="B620" s="15" t="s">
        <v>115</v>
      </c>
      <c r="C620" s="16">
        <v>18</v>
      </c>
      <c r="D620" s="16">
        <f>1808-C620</f>
        <v>1790</v>
      </c>
      <c r="E620" s="15" t="s">
        <v>28</v>
      </c>
      <c r="F620" s="17">
        <v>5</v>
      </c>
      <c r="G620" s="17">
        <v>1</v>
      </c>
      <c r="H620" s="18">
        <v>0</v>
      </c>
      <c r="I620" s="19">
        <f>((F620*324.8)+(G620*27.1)+(H620*2.3))/1000</f>
        <v>1.6511</v>
      </c>
      <c r="J620" s="15" t="s">
        <v>38</v>
      </c>
      <c r="K620" s="7" t="s">
        <v>32</v>
      </c>
      <c r="L620" s="16" t="s">
        <v>40</v>
      </c>
      <c r="N620" s="49" t="s">
        <v>25</v>
      </c>
      <c r="O620" s="35"/>
    </row>
    <row r="621" spans="1:15">
      <c r="A621" s="14" t="s">
        <v>721</v>
      </c>
      <c r="B621" s="15" t="s">
        <v>722</v>
      </c>
      <c r="C621" s="16">
        <v>35</v>
      </c>
      <c r="D621" s="16">
        <f>1808-C621</f>
        <v>1773</v>
      </c>
      <c r="E621" s="15" t="s">
        <v>50</v>
      </c>
      <c r="F621" s="17">
        <v>4</v>
      </c>
      <c r="G621" s="17">
        <v>10</v>
      </c>
      <c r="H621" s="18">
        <v>0</v>
      </c>
      <c r="I621" s="19">
        <f>((F621*324.8)+(G621*27.1)+(H621*2.3))/1000</f>
        <v>1.5702</v>
      </c>
      <c r="J621" s="15" t="s">
        <v>51</v>
      </c>
      <c r="K621" s="7" t="s">
        <v>723</v>
      </c>
      <c r="L621" s="20" t="s">
        <v>52</v>
      </c>
      <c r="N621" s="49" t="s">
        <v>25</v>
      </c>
      <c r="O621" s="2"/>
    </row>
    <row r="622" spans="1:15">
      <c r="A622" s="14" t="s">
        <v>721</v>
      </c>
      <c r="B622" s="15" t="s">
        <v>724</v>
      </c>
      <c r="C622" s="16">
        <v>25</v>
      </c>
      <c r="D622" s="16">
        <f>1808-C622</f>
        <v>1783</v>
      </c>
      <c r="E622" s="15" t="s">
        <v>31</v>
      </c>
      <c r="F622" s="17">
        <v>5</v>
      </c>
      <c r="G622" s="17">
        <v>2</v>
      </c>
      <c r="H622" s="18">
        <v>0</v>
      </c>
      <c r="I622" s="19">
        <f>((F622*324.8)+(G622*27.1)+(H622*2.3))/1000</f>
        <v>1.6782000000000001</v>
      </c>
      <c r="J622" s="15" t="s">
        <v>51</v>
      </c>
      <c r="K622" s="7" t="s">
        <v>725</v>
      </c>
      <c r="L622" s="20" t="s">
        <v>52</v>
      </c>
      <c r="N622" s="49" t="s">
        <v>25</v>
      </c>
      <c r="O622" s="35"/>
    </row>
    <row r="623" spans="1:15" s="45" customFormat="1">
      <c r="A623" s="37" t="s">
        <v>726</v>
      </c>
      <c r="B623" s="38" t="s">
        <v>727</v>
      </c>
      <c r="C623" s="39">
        <v>34</v>
      </c>
      <c r="D623" s="39">
        <f>1808-C623</f>
        <v>1774</v>
      </c>
      <c r="E623" s="38"/>
      <c r="F623" s="46" t="s">
        <v>67</v>
      </c>
      <c r="G623" s="46" t="s">
        <v>67</v>
      </c>
      <c r="H623" s="46" t="s">
        <v>67</v>
      </c>
      <c r="I623" s="46" t="s">
        <v>67</v>
      </c>
      <c r="J623" s="38" t="s">
        <v>38</v>
      </c>
      <c r="K623" s="41" t="s">
        <v>68</v>
      </c>
      <c r="L623" s="42" t="s">
        <v>69</v>
      </c>
      <c r="M623" s="41" t="s">
        <v>728</v>
      </c>
      <c r="N623" s="49" t="s">
        <v>25</v>
      </c>
      <c r="O623" s="44"/>
    </row>
    <row r="624" spans="1:15">
      <c r="A624" s="14" t="s">
        <v>729</v>
      </c>
      <c r="B624" s="15" t="s">
        <v>95</v>
      </c>
      <c r="C624" s="16">
        <v>36</v>
      </c>
      <c r="D624" s="16">
        <f>1808-C624</f>
        <v>1772</v>
      </c>
      <c r="E624" s="15" t="s">
        <v>35</v>
      </c>
      <c r="F624" s="17">
        <v>4</v>
      </c>
      <c r="G624" s="17">
        <v>11</v>
      </c>
      <c r="H624" s="18">
        <v>0</v>
      </c>
      <c r="I624" s="19">
        <f>((F624*324.8)+(G624*27.1)+(H624*2.3))/1000</f>
        <v>1.5973000000000002</v>
      </c>
      <c r="J624" s="15" t="s">
        <v>22</v>
      </c>
      <c r="K624" s="7" t="s">
        <v>32</v>
      </c>
      <c r="L624" s="20" t="s">
        <v>24</v>
      </c>
      <c r="N624" s="49" t="s">
        <v>25</v>
      </c>
      <c r="O624" s="2"/>
    </row>
    <row r="625" spans="1:15">
      <c r="A625" s="14" t="s">
        <v>730</v>
      </c>
      <c r="B625" s="15" t="s">
        <v>117</v>
      </c>
      <c r="C625" s="16">
        <v>17</v>
      </c>
      <c r="D625" s="16">
        <f>1808-C625</f>
        <v>1791</v>
      </c>
      <c r="E625" s="15" t="s">
        <v>35</v>
      </c>
      <c r="F625" s="17">
        <v>4</v>
      </c>
      <c r="G625" s="17">
        <v>11</v>
      </c>
      <c r="H625" s="18">
        <v>0</v>
      </c>
      <c r="I625" s="19">
        <f>((F625*324.8)+(G625*27.1)+(H625*2.3))/1000</f>
        <v>1.5973000000000002</v>
      </c>
      <c r="J625" s="15" t="s">
        <v>38</v>
      </c>
      <c r="K625" s="7" t="s">
        <v>58</v>
      </c>
      <c r="L625" s="16" t="s">
        <v>40</v>
      </c>
      <c r="N625" s="49" t="s">
        <v>25</v>
      </c>
      <c r="O625" s="35"/>
    </row>
    <row r="626" spans="1:15">
      <c r="A626" s="14" t="s">
        <v>730</v>
      </c>
      <c r="B626" s="15" t="s">
        <v>27</v>
      </c>
      <c r="C626" s="16">
        <v>24</v>
      </c>
      <c r="D626" s="16">
        <f>1808-C626</f>
        <v>1784</v>
      </c>
      <c r="E626" s="15" t="s">
        <v>21</v>
      </c>
      <c r="F626" s="17">
        <v>5</v>
      </c>
      <c r="G626" s="17">
        <v>0</v>
      </c>
      <c r="H626" s="18">
        <v>0</v>
      </c>
      <c r="I626" s="19">
        <f>((F626*324.8)+(G626*27.1)+(H626*2.3))/1000</f>
        <v>1.6240000000000001</v>
      </c>
      <c r="J626" s="15" t="s">
        <v>38</v>
      </c>
      <c r="K626" s="7" t="s">
        <v>58</v>
      </c>
      <c r="L626" s="16" t="s">
        <v>40</v>
      </c>
      <c r="N626" s="49" t="s">
        <v>25</v>
      </c>
      <c r="O626" s="35"/>
    </row>
    <row r="627" spans="1:15">
      <c r="A627" s="14" t="s">
        <v>731</v>
      </c>
      <c r="B627" s="15" t="s">
        <v>137</v>
      </c>
      <c r="C627" s="16">
        <v>29</v>
      </c>
      <c r="D627" s="16">
        <f>1808-C627</f>
        <v>1779</v>
      </c>
      <c r="E627" s="15" t="s">
        <v>21</v>
      </c>
      <c r="F627" s="17">
        <v>5</v>
      </c>
      <c r="G627" s="17">
        <v>0</v>
      </c>
      <c r="H627" s="18">
        <v>0</v>
      </c>
      <c r="I627" s="19">
        <f>((F627*324.8)+(G627*27.1)+(H627*2.3))/1000</f>
        <v>1.6240000000000001</v>
      </c>
      <c r="J627" s="15" t="s">
        <v>51</v>
      </c>
      <c r="K627" s="7" t="s">
        <v>39</v>
      </c>
      <c r="L627" s="20" t="s">
        <v>65</v>
      </c>
      <c r="N627" s="49" t="s">
        <v>25</v>
      </c>
      <c r="O627" s="35"/>
    </row>
    <row r="628" spans="1:15">
      <c r="A628" s="14"/>
      <c r="B628" s="15"/>
      <c r="C628" s="16"/>
      <c r="D628" s="16"/>
      <c r="E628" s="15"/>
      <c r="F628" s="29"/>
      <c r="G628" s="29"/>
      <c r="H628" s="29"/>
      <c r="I628" s="36"/>
      <c r="J628" s="15"/>
      <c r="K628" s="7"/>
      <c r="L628" s="20"/>
    </row>
    <row r="629" spans="1:15">
      <c r="A629" s="14"/>
      <c r="B629" s="15"/>
      <c r="C629" s="16"/>
      <c r="D629" s="16"/>
      <c r="E629" s="15"/>
      <c r="F629" s="29"/>
      <c r="G629" s="29"/>
      <c r="H629" s="29"/>
      <c r="I629" s="30"/>
      <c r="J629" s="15"/>
      <c r="K629" s="7"/>
      <c r="L629" s="20"/>
    </row>
    <row r="630" spans="1:15">
      <c r="A630" s="14"/>
      <c r="B630" s="15"/>
      <c r="C630" s="16"/>
      <c r="D630" s="16"/>
      <c r="E630" s="15"/>
      <c r="F630" s="29"/>
      <c r="G630" s="29"/>
      <c r="H630" s="29"/>
      <c r="I630" s="30"/>
      <c r="J630" s="15"/>
      <c r="K630" s="7"/>
      <c r="L630" s="20"/>
    </row>
  </sheetData>
  <autoFilter ref="A2:N628">
    <sortState ref="A3:N628">
      <sortCondition ref="A2:A628"/>
    </sortState>
  </autoFilter>
  <sortState ref="A3:N627">
    <sortCondition ref="A3:A627"/>
    <sortCondition ref="B3:B627"/>
  </sortState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de 1808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2017-04-24T18:28:10Z</dcterms:created>
  <dcterms:modified xsi:type="dcterms:W3CDTF">2017-05-17T22:55:56Z</dcterms:modified>
  <cp:category/>
</cp:coreProperties>
</file>